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Gebruiker\Dropbox\St_Omgevingseducatie\D. Projecten Natuur en Duurzaamheid\D15. Website educatie Hilversum\documenten oude website hilversum veilig naar school\"/>
    </mc:Choice>
  </mc:AlternateContent>
  <xr:revisionPtr revIDLastSave="0" documentId="8_{E5BB3E6A-CBF0-4559-8FC5-45D2F97DF427}" xr6:coauthVersionLast="34" xr6:coauthVersionMax="34" xr10:uidLastSave="{00000000-0000-0000-0000-000000000000}"/>
  <bookViews>
    <workbookView xWindow="0" yWindow="0" windowWidth="20490" windowHeight="7545" xr2:uid="{00000000-000D-0000-FFFF-FFFF00000000}"/>
  </bookViews>
  <sheets>
    <sheet name="checklist" sheetId="3" r:id="rId1"/>
    <sheet name="totaalscore" sheetId="2" r:id="rId2"/>
    <sheet name="brief uitslag ouders" sheetId="4" r:id="rId3"/>
  </sheets>
  <definedNames>
    <definedName name="_xlnm.Print_Area" localSheetId="0">checklist!$A$1:$K$92</definedName>
    <definedName name="_xlnm.Print_Area" localSheetId="1">totaalscore!$A$1:$K$90</definedName>
    <definedName name="_xlnm.Print_Titles" localSheetId="0">checklist!$1:$12</definedName>
    <definedName name="_xlnm.Print_Titles" localSheetId="1">totaalscore!$1:$10</definedName>
  </definedNames>
  <calcPr calcId="179021"/>
</workbook>
</file>

<file path=xl/calcChain.xml><?xml version="1.0" encoding="utf-8"?>
<calcChain xmlns="http://schemas.openxmlformats.org/spreadsheetml/2006/main">
  <c r="R90" i="2" l="1"/>
  <c r="Q90" i="2"/>
  <c r="P90" i="2"/>
  <c r="O90" i="2"/>
  <c r="N90" i="2"/>
  <c r="M90" i="2"/>
  <c r="R89" i="2"/>
  <c r="Q89" i="2"/>
  <c r="P89" i="2"/>
  <c r="O89" i="2"/>
  <c r="N89" i="2"/>
  <c r="M89" i="2"/>
  <c r="R88" i="2"/>
  <c r="Q88" i="2"/>
  <c r="P88" i="2"/>
  <c r="O88" i="2"/>
  <c r="N88" i="2"/>
  <c r="M88" i="2"/>
  <c r="R87" i="2"/>
  <c r="Q87" i="2"/>
  <c r="P87" i="2"/>
  <c r="O87" i="2"/>
  <c r="N87" i="2"/>
  <c r="M87" i="2"/>
  <c r="R86" i="2"/>
  <c r="Q86" i="2"/>
  <c r="P86" i="2"/>
  <c r="O86" i="2"/>
  <c r="N86" i="2"/>
  <c r="M86" i="2"/>
  <c r="R85" i="2"/>
  <c r="Q85" i="2"/>
  <c r="P85" i="2"/>
  <c r="O85" i="2"/>
  <c r="N85" i="2"/>
  <c r="M85" i="2"/>
  <c r="R84" i="2"/>
  <c r="Q84" i="2"/>
  <c r="P84" i="2"/>
  <c r="O84" i="2"/>
  <c r="N84" i="2"/>
  <c r="M84" i="2"/>
  <c r="R83" i="2"/>
  <c r="Q83" i="2"/>
  <c r="P83" i="2"/>
  <c r="O83" i="2"/>
  <c r="N83" i="2"/>
  <c r="M83" i="2"/>
  <c r="R82" i="2"/>
  <c r="Q82" i="2"/>
  <c r="P82" i="2"/>
  <c r="O82" i="2"/>
  <c r="N82" i="2"/>
  <c r="M82" i="2"/>
  <c r="R81" i="2"/>
  <c r="Q81" i="2"/>
  <c r="P81" i="2"/>
  <c r="O81" i="2"/>
  <c r="N81" i="2"/>
  <c r="M81" i="2"/>
  <c r="R80" i="2"/>
  <c r="Q80" i="2"/>
  <c r="P80" i="2"/>
  <c r="O80" i="2"/>
  <c r="N80" i="2"/>
  <c r="M80" i="2"/>
  <c r="R79" i="2"/>
  <c r="Q79" i="2"/>
  <c r="P79" i="2"/>
  <c r="O79" i="2"/>
  <c r="N79" i="2"/>
  <c r="M79" i="2"/>
  <c r="R78" i="2"/>
  <c r="Q78" i="2"/>
  <c r="P78" i="2"/>
  <c r="O78" i="2"/>
  <c r="N78" i="2"/>
  <c r="M78" i="2"/>
  <c r="R77" i="2"/>
  <c r="Q77" i="2"/>
  <c r="P77" i="2"/>
  <c r="O77" i="2"/>
  <c r="N77" i="2"/>
  <c r="M77" i="2"/>
  <c r="R76" i="2"/>
  <c r="Q76" i="2"/>
  <c r="P76" i="2"/>
  <c r="O76" i="2"/>
  <c r="N76" i="2"/>
  <c r="M76" i="2"/>
  <c r="R75" i="2"/>
  <c r="Q75" i="2"/>
  <c r="P75" i="2"/>
  <c r="O75" i="2"/>
  <c r="N75" i="2"/>
  <c r="M75" i="2"/>
  <c r="R74" i="2"/>
  <c r="Q74" i="2"/>
  <c r="P74" i="2"/>
  <c r="O74" i="2"/>
  <c r="N74" i="2"/>
  <c r="M74" i="2"/>
  <c r="R73" i="2"/>
  <c r="Q73" i="2"/>
  <c r="P73" i="2"/>
  <c r="O73" i="2"/>
  <c r="N73" i="2"/>
  <c r="M73" i="2"/>
  <c r="R72" i="2"/>
  <c r="Q72" i="2"/>
  <c r="P72" i="2"/>
  <c r="O72" i="2"/>
  <c r="N72" i="2"/>
  <c r="M72" i="2"/>
  <c r="R71" i="2"/>
  <c r="Q71" i="2"/>
  <c r="P71" i="2"/>
  <c r="O71" i="2"/>
  <c r="N71" i="2"/>
  <c r="M71" i="2"/>
  <c r="R70" i="2"/>
  <c r="Q70" i="2"/>
  <c r="P70" i="2"/>
  <c r="O70" i="2"/>
  <c r="N70" i="2"/>
  <c r="M70" i="2"/>
  <c r="R69" i="2"/>
  <c r="Q69" i="2"/>
  <c r="P69" i="2"/>
  <c r="O69" i="2"/>
  <c r="N69" i="2"/>
  <c r="M69" i="2"/>
  <c r="R68" i="2"/>
  <c r="Q68" i="2"/>
  <c r="P68" i="2"/>
  <c r="O68" i="2"/>
  <c r="N68" i="2"/>
  <c r="M68" i="2"/>
  <c r="R67" i="2"/>
  <c r="Q67" i="2"/>
  <c r="P67" i="2"/>
  <c r="O67" i="2"/>
  <c r="N67" i="2"/>
  <c r="M67" i="2"/>
  <c r="R66" i="2"/>
  <c r="Q66" i="2"/>
  <c r="P66" i="2"/>
  <c r="O66" i="2"/>
  <c r="N66" i="2"/>
  <c r="M66" i="2"/>
  <c r="R65" i="2"/>
  <c r="Q65" i="2"/>
  <c r="P65" i="2"/>
  <c r="O65" i="2"/>
  <c r="N65" i="2"/>
  <c r="M65" i="2"/>
  <c r="R64" i="2"/>
  <c r="Q64" i="2"/>
  <c r="P64" i="2"/>
  <c r="O64" i="2"/>
  <c r="N64" i="2"/>
  <c r="M64" i="2"/>
  <c r="R63" i="2"/>
  <c r="Q63" i="2"/>
  <c r="P63" i="2"/>
  <c r="O63" i="2"/>
  <c r="N63" i="2"/>
  <c r="M63" i="2"/>
  <c r="R62" i="2"/>
  <c r="Q62" i="2"/>
  <c r="P62" i="2"/>
  <c r="O62" i="2"/>
  <c r="N62" i="2"/>
  <c r="M62" i="2"/>
  <c r="R61" i="2"/>
  <c r="Q61" i="2"/>
  <c r="P61" i="2"/>
  <c r="O61" i="2"/>
  <c r="N61" i="2"/>
  <c r="M61" i="2"/>
  <c r="R60" i="2"/>
  <c r="Q60" i="2"/>
  <c r="P60" i="2"/>
  <c r="O60" i="2"/>
  <c r="N60" i="2"/>
  <c r="M60" i="2"/>
  <c r="R59" i="2"/>
  <c r="Q59" i="2"/>
  <c r="P59" i="2"/>
  <c r="O59" i="2"/>
  <c r="N59" i="2"/>
  <c r="M59" i="2"/>
  <c r="R58" i="2"/>
  <c r="Q58" i="2"/>
  <c r="P58" i="2"/>
  <c r="O58" i="2"/>
  <c r="N58" i="2"/>
  <c r="M58" i="2"/>
  <c r="R57" i="2"/>
  <c r="Q57" i="2"/>
  <c r="P57" i="2"/>
  <c r="O57" i="2"/>
  <c r="N57" i="2"/>
  <c r="M57" i="2"/>
  <c r="R56" i="2"/>
  <c r="Q56" i="2"/>
  <c r="P56" i="2"/>
  <c r="O56" i="2"/>
  <c r="N56" i="2"/>
  <c r="M56" i="2"/>
  <c r="R55" i="2"/>
  <c r="Q55" i="2"/>
  <c r="P55" i="2"/>
  <c r="O55" i="2"/>
  <c r="N55" i="2"/>
  <c r="M55" i="2"/>
  <c r="R54" i="2"/>
  <c r="Q54" i="2"/>
  <c r="P54" i="2"/>
  <c r="O54" i="2"/>
  <c r="N54" i="2"/>
  <c r="M54" i="2"/>
  <c r="R53" i="2"/>
  <c r="Q53" i="2"/>
  <c r="P53" i="2"/>
  <c r="O53" i="2"/>
  <c r="N53" i="2"/>
  <c r="M53" i="2"/>
  <c r="R52" i="2"/>
  <c r="Q52" i="2"/>
  <c r="P52" i="2"/>
  <c r="O52" i="2"/>
  <c r="N52" i="2"/>
  <c r="M52" i="2"/>
  <c r="R51" i="2"/>
  <c r="Q51" i="2"/>
  <c r="P51" i="2"/>
  <c r="O51" i="2"/>
  <c r="N51" i="2"/>
  <c r="M51" i="2"/>
  <c r="R50" i="2"/>
  <c r="Q50" i="2"/>
  <c r="P50" i="2"/>
  <c r="O50" i="2"/>
  <c r="N50" i="2"/>
  <c r="M50" i="2"/>
  <c r="R49" i="2"/>
  <c r="Q49" i="2"/>
  <c r="P49" i="2"/>
  <c r="O49" i="2"/>
  <c r="N49" i="2"/>
  <c r="M49" i="2"/>
  <c r="R48" i="2"/>
  <c r="Q48" i="2"/>
  <c r="P48" i="2"/>
  <c r="O48" i="2"/>
  <c r="N48" i="2"/>
  <c r="M48" i="2"/>
  <c r="R47" i="2"/>
  <c r="Q47" i="2"/>
  <c r="P47" i="2"/>
  <c r="O47" i="2"/>
  <c r="N47" i="2"/>
  <c r="M47" i="2"/>
  <c r="R46" i="2"/>
  <c r="Q46" i="2"/>
  <c r="P46" i="2"/>
  <c r="O46" i="2"/>
  <c r="N46" i="2"/>
  <c r="M46" i="2"/>
  <c r="R45" i="2"/>
  <c r="Q45" i="2"/>
  <c r="P45" i="2"/>
  <c r="O45" i="2"/>
  <c r="N45" i="2"/>
  <c r="M45" i="2"/>
  <c r="R44" i="2"/>
  <c r="Q44" i="2"/>
  <c r="P44" i="2"/>
  <c r="O44" i="2"/>
  <c r="N44" i="2"/>
  <c r="M44" i="2"/>
  <c r="R43" i="2"/>
  <c r="Q43" i="2"/>
  <c r="P43" i="2"/>
  <c r="O43" i="2"/>
  <c r="N43" i="2"/>
  <c r="M43" i="2"/>
  <c r="R42" i="2"/>
  <c r="Q42" i="2"/>
  <c r="P42" i="2"/>
  <c r="O42" i="2"/>
  <c r="N42" i="2"/>
  <c r="M42" i="2"/>
  <c r="R41" i="2"/>
  <c r="Q41" i="2"/>
  <c r="P41" i="2"/>
  <c r="O41" i="2"/>
  <c r="N41" i="2"/>
  <c r="M41" i="2"/>
  <c r="R40" i="2"/>
  <c r="Q40" i="2"/>
  <c r="P40" i="2"/>
  <c r="O40" i="2"/>
  <c r="N40" i="2"/>
  <c r="M40" i="2"/>
  <c r="R39" i="2"/>
  <c r="Q39" i="2"/>
  <c r="P39" i="2"/>
  <c r="O39" i="2"/>
  <c r="N39" i="2"/>
  <c r="M39" i="2"/>
  <c r="R38" i="2"/>
  <c r="Q38" i="2"/>
  <c r="P38" i="2"/>
  <c r="O38" i="2"/>
  <c r="N38" i="2"/>
  <c r="M38" i="2"/>
  <c r="R37" i="2"/>
  <c r="Q37" i="2"/>
  <c r="P37" i="2"/>
  <c r="O37" i="2"/>
  <c r="N37" i="2"/>
  <c r="M37" i="2"/>
  <c r="R36" i="2"/>
  <c r="Q36" i="2"/>
  <c r="P36" i="2"/>
  <c r="O36" i="2"/>
  <c r="N36" i="2"/>
  <c r="M36" i="2"/>
  <c r="R35" i="2"/>
  <c r="Q35" i="2"/>
  <c r="P35" i="2"/>
  <c r="O35" i="2"/>
  <c r="N35" i="2"/>
  <c r="M35" i="2"/>
  <c r="R34" i="2"/>
  <c r="Q34" i="2"/>
  <c r="P34" i="2"/>
  <c r="O34" i="2"/>
  <c r="N34" i="2"/>
  <c r="M34" i="2"/>
  <c r="R33" i="2"/>
  <c r="Q33" i="2"/>
  <c r="P33" i="2"/>
  <c r="O33" i="2"/>
  <c r="N33" i="2"/>
  <c r="M33" i="2"/>
  <c r="R32" i="2"/>
  <c r="Q32" i="2"/>
  <c r="P32" i="2"/>
  <c r="O32" i="2"/>
  <c r="N32" i="2"/>
  <c r="M32" i="2"/>
  <c r="R31" i="2"/>
  <c r="Q31" i="2"/>
  <c r="P31" i="2"/>
  <c r="O31" i="2"/>
  <c r="N31" i="2"/>
  <c r="M31" i="2"/>
  <c r="R30" i="2"/>
  <c r="Q30" i="2"/>
  <c r="P30" i="2"/>
  <c r="O30" i="2"/>
  <c r="N30" i="2"/>
  <c r="M30" i="2"/>
  <c r="R29" i="2"/>
  <c r="Q29" i="2"/>
  <c r="P29" i="2"/>
  <c r="O29" i="2"/>
  <c r="N29" i="2"/>
  <c r="M29" i="2"/>
  <c r="R28" i="2"/>
  <c r="Q28" i="2"/>
  <c r="P28" i="2"/>
  <c r="O28" i="2"/>
  <c r="N28" i="2"/>
  <c r="M28" i="2"/>
  <c r="R27" i="2"/>
  <c r="Q27" i="2"/>
  <c r="P27" i="2"/>
  <c r="O27" i="2"/>
  <c r="N27" i="2"/>
  <c r="M27" i="2"/>
  <c r="R26" i="2"/>
  <c r="Q26" i="2"/>
  <c r="P26" i="2"/>
  <c r="O26" i="2"/>
  <c r="N26" i="2"/>
  <c r="M26" i="2"/>
  <c r="R25" i="2"/>
  <c r="Q25" i="2"/>
  <c r="P25" i="2"/>
  <c r="O25" i="2"/>
  <c r="N25" i="2"/>
  <c r="M25" i="2"/>
  <c r="R24" i="2"/>
  <c r="Q24" i="2"/>
  <c r="P24" i="2"/>
  <c r="O24" i="2"/>
  <c r="N24" i="2"/>
  <c r="M24" i="2"/>
  <c r="R23" i="2"/>
  <c r="Q23" i="2"/>
  <c r="P23" i="2"/>
  <c r="O23" i="2"/>
  <c r="N23" i="2"/>
  <c r="M23" i="2"/>
  <c r="R22" i="2"/>
  <c r="Q22" i="2"/>
  <c r="P22" i="2"/>
  <c r="O22" i="2"/>
  <c r="N22" i="2"/>
  <c r="M22" i="2"/>
  <c r="R21" i="2"/>
  <c r="Q21" i="2"/>
  <c r="P21" i="2"/>
  <c r="O21" i="2"/>
  <c r="N21" i="2"/>
  <c r="M21" i="2"/>
  <c r="R20" i="2"/>
  <c r="Q20" i="2"/>
  <c r="P20" i="2"/>
  <c r="O20" i="2"/>
  <c r="N20" i="2"/>
  <c r="M20" i="2"/>
  <c r="R19" i="2"/>
  <c r="Q19" i="2"/>
  <c r="P19" i="2"/>
  <c r="O19" i="2"/>
  <c r="N19" i="2"/>
  <c r="M19" i="2"/>
  <c r="R18" i="2"/>
  <c r="Q18" i="2"/>
  <c r="P18" i="2"/>
  <c r="O18" i="2"/>
  <c r="N18" i="2"/>
  <c r="M18" i="2"/>
  <c r="R17" i="2"/>
  <c r="Q17" i="2"/>
  <c r="P17" i="2"/>
  <c r="O17" i="2"/>
  <c r="N17" i="2"/>
  <c r="M17" i="2"/>
  <c r="R16" i="2"/>
  <c r="Q16" i="2"/>
  <c r="P16" i="2"/>
  <c r="O16" i="2"/>
  <c r="N16" i="2"/>
  <c r="M16" i="2"/>
  <c r="R15" i="2"/>
  <c r="Q15" i="2"/>
  <c r="P15" i="2"/>
  <c r="O15" i="2"/>
  <c r="N15" i="2"/>
  <c r="M15" i="2"/>
  <c r="R14" i="2"/>
  <c r="Q14" i="2"/>
  <c r="P14" i="2"/>
  <c r="O14" i="2"/>
  <c r="N14" i="2"/>
  <c r="M14" i="2"/>
  <c r="R13" i="2"/>
  <c r="Q13" i="2"/>
  <c r="P13" i="2"/>
  <c r="O13" i="2"/>
  <c r="N13" i="2"/>
  <c r="M13" i="2"/>
  <c r="R12" i="2"/>
  <c r="Q12" i="2"/>
  <c r="P12" i="2"/>
  <c r="O12" i="2"/>
  <c r="N12" i="2"/>
  <c r="M12" i="2"/>
  <c r="R11" i="2"/>
  <c r="Q11" i="2"/>
  <c r="P11" i="2"/>
  <c r="O11" i="2"/>
  <c r="N11" i="2"/>
  <c r="M11" i="2"/>
  <c r="C12" i="4" l="1"/>
  <c r="D12" i="4"/>
  <c r="E12" i="4"/>
  <c r="F12" i="4"/>
  <c r="G12" i="4"/>
  <c r="B12" i="4"/>
  <c r="C13" i="4"/>
  <c r="D13" i="4"/>
  <c r="E13" i="4"/>
  <c r="F13" i="4"/>
  <c r="G13" i="4"/>
  <c r="B13" i="4"/>
  <c r="B13" i="3"/>
  <c r="A11" i="2" s="1"/>
  <c r="B11" i="2"/>
  <c r="K11" i="2" s="1"/>
  <c r="A8" i="4"/>
  <c r="B61" i="3"/>
  <c r="A59" i="2" s="1"/>
  <c r="B62" i="3"/>
  <c r="A60" i="2" s="1"/>
  <c r="B63" i="3"/>
  <c r="A61" i="2" s="1"/>
  <c r="B64" i="3"/>
  <c r="A62" i="2" s="1"/>
  <c r="B65" i="3"/>
  <c r="A63" i="2" s="1"/>
  <c r="B66" i="3"/>
  <c r="A64" i="2" s="1"/>
  <c r="B67" i="3"/>
  <c r="A65" i="2" s="1"/>
  <c r="B68" i="3"/>
  <c r="A66" i="2" s="1"/>
  <c r="B69" i="3"/>
  <c r="A67" i="2" s="1"/>
  <c r="B70" i="3"/>
  <c r="A68" i="2" s="1"/>
  <c r="B71" i="3"/>
  <c r="A69" i="2" s="1"/>
  <c r="B72" i="3"/>
  <c r="A70" i="2" s="1"/>
  <c r="B73" i="3"/>
  <c r="A71" i="2" s="1"/>
  <c r="B74" i="3"/>
  <c r="A72" i="2" s="1"/>
  <c r="B75" i="3"/>
  <c r="A73" i="2" s="1"/>
  <c r="B76" i="3"/>
  <c r="A74" i="2" s="1"/>
  <c r="B77" i="3"/>
  <c r="A75" i="2" s="1"/>
  <c r="B78" i="3"/>
  <c r="A76" i="2" s="1"/>
  <c r="B79" i="3"/>
  <c r="A77" i="2" s="1"/>
  <c r="B80" i="3"/>
  <c r="A78" i="2" s="1"/>
  <c r="B81" i="3"/>
  <c r="A79" i="2" s="1"/>
  <c r="B82" i="3"/>
  <c r="A80" i="2" s="1"/>
  <c r="B83" i="3"/>
  <c r="A81" i="2" s="1"/>
  <c r="B84" i="3"/>
  <c r="A82" i="2" s="1"/>
  <c r="B85" i="3"/>
  <c r="A83" i="2" s="1"/>
  <c r="B86" i="3"/>
  <c r="A84" i="2" s="1"/>
  <c r="B87" i="3"/>
  <c r="A85" i="2" s="1"/>
  <c r="B88" i="3"/>
  <c r="A86" i="2" s="1"/>
  <c r="B89" i="3"/>
  <c r="A87" i="2" s="1"/>
  <c r="B90" i="3"/>
  <c r="A88" i="2" s="1"/>
  <c r="B91" i="3"/>
  <c r="A89" i="2" s="1"/>
  <c r="B92" i="3"/>
  <c r="A90" i="2" s="1"/>
  <c r="B89" i="2"/>
  <c r="K89" i="2" s="1"/>
  <c r="B90" i="2"/>
  <c r="K90" i="2" s="1"/>
  <c r="B51" i="2"/>
  <c r="K51" i="2" s="1"/>
  <c r="B52" i="2"/>
  <c r="K52" i="2" s="1"/>
  <c r="B53" i="2"/>
  <c r="K53" i="2" s="1"/>
  <c r="B54" i="2"/>
  <c r="K54" i="2" s="1"/>
  <c r="B55" i="2"/>
  <c r="K55" i="2" s="1"/>
  <c r="B56" i="2"/>
  <c r="K56" i="2" s="1"/>
  <c r="B57" i="2"/>
  <c r="K57" i="2" s="1"/>
  <c r="B58" i="2"/>
  <c r="K58" i="2" s="1"/>
  <c r="B59" i="2"/>
  <c r="K59" i="2" s="1"/>
  <c r="B60" i="2"/>
  <c r="K60" i="2" s="1"/>
  <c r="B61" i="2"/>
  <c r="K61" i="2" s="1"/>
  <c r="B62" i="2"/>
  <c r="K62" i="2" s="1"/>
  <c r="B63" i="2"/>
  <c r="K63" i="2" s="1"/>
  <c r="B64" i="2"/>
  <c r="K64" i="2" s="1"/>
  <c r="B65" i="2"/>
  <c r="K65" i="2" s="1"/>
  <c r="B66" i="2"/>
  <c r="K66" i="2" s="1"/>
  <c r="B67" i="2"/>
  <c r="K67" i="2" s="1"/>
  <c r="B68" i="2"/>
  <c r="K68" i="2" s="1"/>
  <c r="B69" i="2"/>
  <c r="K69" i="2" s="1"/>
  <c r="B70" i="2"/>
  <c r="K70" i="2" s="1"/>
  <c r="B71" i="2"/>
  <c r="K71" i="2" s="1"/>
  <c r="B72" i="2"/>
  <c r="K72" i="2" s="1"/>
  <c r="B73" i="2"/>
  <c r="K73" i="2" s="1"/>
  <c r="B74" i="2"/>
  <c r="K74" i="2" s="1"/>
  <c r="B75" i="2"/>
  <c r="K75" i="2" s="1"/>
  <c r="B76" i="2"/>
  <c r="K76" i="2" s="1"/>
  <c r="B77" i="2"/>
  <c r="K77" i="2" s="1"/>
  <c r="B78" i="2"/>
  <c r="K78" i="2" s="1"/>
  <c r="B79" i="2"/>
  <c r="K79" i="2" s="1"/>
  <c r="B80" i="2"/>
  <c r="K80" i="2" s="1"/>
  <c r="B81" i="2"/>
  <c r="K81" i="2" s="1"/>
  <c r="B82" i="2"/>
  <c r="K82" i="2" s="1"/>
  <c r="B83" i="2"/>
  <c r="K83" i="2" s="1"/>
  <c r="B84" i="2"/>
  <c r="K84" i="2" s="1"/>
  <c r="B85" i="2"/>
  <c r="K85" i="2" s="1"/>
  <c r="B86" i="2"/>
  <c r="K86" i="2" s="1"/>
  <c r="B87" i="2"/>
  <c r="K87" i="2" s="1"/>
  <c r="B88" i="2"/>
  <c r="K88" i="2" s="1"/>
  <c r="B50" i="2"/>
  <c r="K50" i="2" s="1"/>
  <c r="B49" i="2"/>
  <c r="K49" i="2" s="1"/>
  <c r="B48" i="2"/>
  <c r="K48" i="2" s="1"/>
  <c r="B47" i="2"/>
  <c r="K47" i="2" s="1"/>
  <c r="B46" i="2"/>
  <c r="K46" i="2" s="1"/>
  <c r="B45" i="2"/>
  <c r="K45" i="2" s="1"/>
  <c r="B44" i="2"/>
  <c r="K44" i="2" s="1"/>
  <c r="B43" i="2"/>
  <c r="K43" i="2" s="1"/>
  <c r="B42" i="2"/>
  <c r="K42" i="2" s="1"/>
  <c r="B41" i="2"/>
  <c r="K41" i="2" s="1"/>
  <c r="B40" i="2"/>
  <c r="K40" i="2" s="1"/>
  <c r="B39" i="2"/>
  <c r="K39" i="2" s="1"/>
  <c r="B38" i="2"/>
  <c r="K38" i="2" s="1"/>
  <c r="B37" i="2"/>
  <c r="K37" i="2" s="1"/>
  <c r="B36" i="2"/>
  <c r="K36" i="2" s="1"/>
  <c r="B35" i="2"/>
  <c r="K35" i="2" s="1"/>
  <c r="B34" i="2"/>
  <c r="K34" i="2" s="1"/>
  <c r="B33" i="2"/>
  <c r="K33" i="2" s="1"/>
  <c r="B32" i="2"/>
  <c r="K32" i="2" s="1"/>
  <c r="B31" i="2"/>
  <c r="K31" i="2" s="1"/>
  <c r="B30" i="2"/>
  <c r="K30" i="2" s="1"/>
  <c r="B29" i="2"/>
  <c r="K29" i="2" s="1"/>
  <c r="B28" i="2"/>
  <c r="K28" i="2" s="1"/>
  <c r="B27" i="2"/>
  <c r="K27" i="2" s="1"/>
  <c r="B26" i="2"/>
  <c r="K26" i="2" s="1"/>
  <c r="B25" i="2"/>
  <c r="K25" i="2" s="1"/>
  <c r="B24" i="2"/>
  <c r="K24" i="2" s="1"/>
  <c r="B23" i="2"/>
  <c r="K23" i="2" s="1"/>
  <c r="B22" i="2"/>
  <c r="K22" i="2" s="1"/>
  <c r="B21" i="2"/>
  <c r="K21" i="2" s="1"/>
  <c r="B20" i="2"/>
  <c r="K20" i="2" s="1"/>
  <c r="B19" i="2"/>
  <c r="K19" i="2" s="1"/>
  <c r="B18" i="2"/>
  <c r="K18" i="2" s="1"/>
  <c r="B17" i="2"/>
  <c r="K17" i="2" s="1"/>
  <c r="B16" i="2"/>
  <c r="K16" i="2" s="1"/>
  <c r="B15" i="2"/>
  <c r="K15" i="2" s="1"/>
  <c r="B14" i="2"/>
  <c r="K14" i="2" s="1"/>
  <c r="B13" i="2"/>
  <c r="K13" i="2" s="1"/>
  <c r="B12" i="2"/>
  <c r="K12" i="2" s="1"/>
  <c r="C6" i="2"/>
  <c r="B14" i="3" l="1"/>
  <c r="B15" i="3" s="1"/>
  <c r="A13" i="2" s="1"/>
  <c r="B16" i="3" l="1"/>
  <c r="A14" i="2" s="1"/>
  <c r="A12" i="2"/>
  <c r="B17" i="3"/>
  <c r="B18" i="3" l="1"/>
  <c r="A15" i="2"/>
  <c r="A16" i="2" l="1"/>
  <c r="B19" i="3"/>
  <c r="B20" i="3" l="1"/>
  <c r="A17" i="2"/>
  <c r="B21" i="3" l="1"/>
  <c r="A18" i="2"/>
  <c r="B22" i="3" l="1"/>
  <c r="A19" i="2"/>
  <c r="A20" i="2" l="1"/>
  <c r="B23" i="3"/>
  <c r="B24" i="3" l="1"/>
  <c r="A21" i="2"/>
  <c r="B25" i="3" l="1"/>
  <c r="A22" i="2"/>
  <c r="B26" i="3" l="1"/>
  <c r="A23" i="2"/>
  <c r="A24" i="2" l="1"/>
  <c r="B27" i="3"/>
  <c r="B28" i="3" l="1"/>
  <c r="A25" i="2"/>
  <c r="B29" i="3" l="1"/>
  <c r="A26" i="2"/>
  <c r="B30" i="3" l="1"/>
  <c r="A27" i="2"/>
  <c r="A28" i="2" l="1"/>
  <c r="B31" i="3"/>
  <c r="B32" i="3" l="1"/>
  <c r="A29" i="2"/>
  <c r="B33" i="3" l="1"/>
  <c r="A30" i="2"/>
  <c r="B34" i="3" l="1"/>
  <c r="A31" i="2"/>
  <c r="A32" i="2" l="1"/>
  <c r="B35" i="3"/>
  <c r="B36" i="3" l="1"/>
  <c r="A33" i="2"/>
  <c r="B37" i="3" l="1"/>
  <c r="A34" i="2"/>
  <c r="A35" i="2" l="1"/>
  <c r="B38" i="3"/>
  <c r="A36" i="2" l="1"/>
  <c r="B39" i="3"/>
  <c r="A37" i="2" l="1"/>
  <c r="B40" i="3"/>
  <c r="B41" i="3" l="1"/>
  <c r="A38" i="2"/>
  <c r="A39" i="2" l="1"/>
  <c r="B42" i="3"/>
  <c r="A40" i="2" l="1"/>
  <c r="B43" i="3"/>
  <c r="A41" i="2" l="1"/>
  <c r="B44" i="3"/>
  <c r="B45" i="3" l="1"/>
  <c r="A42" i="2"/>
  <c r="A43" i="2" l="1"/>
  <c r="B46" i="3"/>
  <c r="A44" i="2" l="1"/>
  <c r="B47" i="3"/>
  <c r="A45" i="2" l="1"/>
  <c r="B48" i="3"/>
  <c r="B49" i="3" l="1"/>
  <c r="A46" i="2"/>
  <c r="A47" i="2" l="1"/>
  <c r="B50" i="3"/>
  <c r="A48" i="2" l="1"/>
  <c r="B51" i="3"/>
  <c r="A49" i="2" l="1"/>
  <c r="B52" i="3"/>
  <c r="B53" i="3" l="1"/>
  <c r="A50" i="2"/>
  <c r="A51" i="2" l="1"/>
  <c r="B54" i="3"/>
  <c r="A52" i="2" l="1"/>
  <c r="B55" i="3"/>
  <c r="A53" i="2" l="1"/>
  <c r="B56" i="3"/>
  <c r="B57" i="3" l="1"/>
  <c r="A54" i="2"/>
  <c r="A55" i="2" l="1"/>
  <c r="B58" i="3"/>
  <c r="A56" i="2" l="1"/>
  <c r="B59" i="3"/>
  <c r="A57" i="2" l="1"/>
  <c r="B60" i="3"/>
  <c r="A58" i="2" s="1"/>
  <c r="A21" i="4" l="1"/>
  <c r="B23" i="4"/>
  <c r="E23" i="4" s="1"/>
  <c r="B21" i="4"/>
  <c r="G21" i="4"/>
  <c r="E21" i="4"/>
  <c r="D21" i="4"/>
  <c r="F21" i="4"/>
  <c r="C21" i="4"/>
</calcChain>
</file>

<file path=xl/sharedStrings.xml><?xml version="1.0" encoding="utf-8"?>
<sst xmlns="http://schemas.openxmlformats.org/spreadsheetml/2006/main" count="58" uniqueCount="47">
  <si>
    <t>Naam controleur</t>
  </si>
  <si>
    <t>Checklist Verkeersexamen</t>
  </si>
  <si>
    <t>School</t>
  </si>
  <si>
    <t>nr</t>
  </si>
  <si>
    <t>naam leerling</t>
  </si>
  <si>
    <t>opmerking</t>
  </si>
  <si>
    <t>voorrang</t>
  </si>
  <si>
    <t>:</t>
  </si>
  <si>
    <t>Controlepunt</t>
  </si>
  <si>
    <t>uitslag</t>
  </si>
  <si>
    <t>uitkijken</t>
  </si>
  <si>
    <t>richting aangeven</t>
  </si>
  <si>
    <t>plaats op de weg</t>
  </si>
  <si>
    <t>verkeerslichten</t>
  </si>
  <si>
    <t>gedrag</t>
  </si>
  <si>
    <t>√</t>
  </si>
  <si>
    <t>Uitslag Verkeersexamen</t>
  </si>
  <si>
    <t>D9: naam school</t>
  </si>
  <si>
    <t>Kolom C: namen leerlingen</t>
  </si>
  <si>
    <t>School vult in:</t>
  </si>
  <si>
    <t>Controleur vult in:</t>
  </si>
  <si>
    <t>D10: nummer controlepunt</t>
  </si>
  <si>
    <t>D11: naam controleur</t>
  </si>
  <si>
    <t>Kolom A: vinkje als leerling is langsgefietst</t>
  </si>
  <si>
    <t>Kolom E: opmerkingen</t>
  </si>
  <si>
    <t>Kolom F t/m K: fouten turven</t>
  </si>
  <si>
    <t>Nummers in kolom B verschijnen automatisch als in kolom C een naam wordt ingevuld.
De gegevens komen automatisch op het formulier in de map "totaalscore".</t>
  </si>
  <si>
    <t>Geachte ouders/verzorgers,</t>
  </si>
  <si>
    <t>Hieronder volgt de uitslag en een toelichting op de uitslag:</t>
  </si>
  <si>
    <t>Naam leerling</t>
  </si>
  <si>
    <t>Eindcijfer:</t>
  </si>
  <si>
    <t>TOELICHTING:</t>
  </si>
  <si>
    <t>Iedere leerling begint met 10 punten. Daarvan worden de fouten afgetrokken die zijn aangegeven in de zes smalle vakken ervoor. Boven deze smalle vakken ziet u hoeveel punten er voor die fout worden afgetrokken. Als een fout meerdere keren is gemaakt, telt deze fout de 1e keer vol mee en alle volgende keren voor de helft van het aangegeven aantal punten.</t>
  </si>
  <si>
    <t>Voorbeeld: boven de kolom "plaats op de weg" staat "2". Als een leerling in die kolom twee streepjes heeft staan, heeft hij/zij die fout twee keer gemaakt. Voor de 1e keer worden 2 punten afgetrokken, maar voor de 2e keer slechts 1 punt (de helft van 2).</t>
  </si>
  <si>
    <t>Mocht uw kind nog niet geslaagd zijn, dan verdient het aanbeveling om op de aangegeven punten extra te oefenen. Er bestaat een mogelijkheid (onder voorbehoud) om in groep 8 opnieuw examen te doen.</t>
  </si>
  <si>
    <t>Hoogachtend,</t>
  </si>
  <si>
    <t>De organisatie van het praktische verkeersexamen Hilversum</t>
  </si>
  <si>
    <t>C.L. de Reus</t>
  </si>
  <si>
    <t>Namens dezen,</t>
  </si>
  <si>
    <t>Uitslag:</t>
  </si>
  <si>
    <t>aantal punten nodig om te slagen</t>
  </si>
  <si>
    <t>In kolom E t/m J aantal fouten invullen</t>
  </si>
  <si>
    <t>overige gegevens worden overgenomen uit de map "checklist"</t>
  </si>
  <si>
    <t>In kolom D opmerking invullen indien van toepassing</t>
  </si>
  <si>
    <t>volgnummer leerling invullen</t>
  </si>
  <si>
    <t>datum examen invullen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</si>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</sst>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0"/>
      <name val="Arial"/>
    </font>
    <font>
      <sz val="7"/>
      <name val="Arial"/>
      <family val="2"/>
    </font>
    <font>
      <sz val="10"/>
      <name val="Tahoma"/>
      <family val="2"/>
    </font>
    <font>
      <sz val="7"/>
      <name val="Tahoma"/>
      <family val="2"/>
    </font>
    <font>
      <sz val="8"/>
      <name val="Arial"/>
      <family val="2"/>
    </font>
    <font>
      <b/>
      <sz val="24"/>
      <name val="Tahoma"/>
      <family val="2"/>
    </font>
    <font>
      <b/>
      <sz val="12"/>
      <name val="Tahoma"/>
      <family val="2"/>
    </font>
    <font>
      <b/>
      <sz val="14"/>
      <name val="Arial"/>
      <family val="2"/>
    </font>
    <font>
      <sz val="10"/>
      <color indexed="10"/>
      <name val="Tahoma"/>
      <family val="2"/>
    </font>
    <font>
      <b/>
      <sz val="10"/>
      <color indexed="10"/>
      <name val="Tahoma"/>
      <family val="2"/>
    </font>
    <font>
      <sz val="10"/>
      <color indexed="12"/>
      <name val="Tahoma"/>
      <family val="2"/>
    </font>
    <font>
      <b/>
      <sz val="10"/>
      <color indexed="12"/>
      <name val="Tahoma"/>
      <family val="2"/>
    </font>
    <font>
      <b/>
      <sz val="10"/>
      <color indexed="10"/>
      <name val="Arial"/>
      <family val="2"/>
    </font>
    <font>
      <b/>
      <sz val="10"/>
      <name val="Arial"/>
      <family val="2"/>
    </font>
    <font>
      <b/>
      <sz val="11"/>
      <name val="Arial"/>
      <family val="2"/>
    </font>
    <font>
      <b/>
      <sz val="20"/>
      <color indexed="10"/>
      <name val="Arial"/>
      <family val="2"/>
    </font>
    <font>
      <i/>
      <sz val="10"/>
      <name val="Arial"/>
      <family val="2"/>
    </font>
    <font>
      <sz val="10"/>
      <name val="Arial"/>
      <family val="2"/>
    </font>
  </fonts>
  <fills count="3">
    <fill>
      <patternFill patternType="none"/>
    </fill>
    <fill>
      <patternFill patternType="gray125"/>
    </fill>
    <fill>
      <patternFill patternType="solid">
        <fgColor indexed="4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1" fillId="0" borderId="0" xfId="0" applyFont="1"/>
    <xf numFmtId="0" fontId="2" fillId="0" borderId="0" xfId="0" applyFont="1"/>
    <xf numFmtId="0" fontId="3" fillId="0" borderId="0" xfId="0" applyFont="1"/>
    <xf numFmtId="0" fontId="5" fillId="0" borderId="0" xfId="0" applyFont="1" applyAlignment="1">
      <alignment horizontal="center"/>
    </xf>
    <xf numFmtId="0" fontId="6"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quotePrefix="1" applyFont="1"/>
    <xf numFmtId="0" fontId="6" fillId="0" borderId="0" xfId="0" applyFont="1" applyBorder="1"/>
    <xf numFmtId="0" fontId="2" fillId="0" borderId="9" xfId="0" applyFont="1" applyBorder="1"/>
    <xf numFmtId="0" fontId="2" fillId="0" borderId="10" xfId="0" applyFont="1" applyBorder="1"/>
    <xf numFmtId="0" fontId="2" fillId="0" borderId="12" xfId="0" applyFont="1" applyBorder="1"/>
    <xf numFmtId="0" fontId="2" fillId="0" borderId="13" xfId="0" applyFont="1" applyBorder="1"/>
    <xf numFmtId="0" fontId="2" fillId="0" borderId="14" xfId="0" applyFont="1" applyBorder="1"/>
    <xf numFmtId="0" fontId="6" fillId="0" borderId="14" xfId="0" applyFont="1" applyBorder="1"/>
    <xf numFmtId="0" fontId="2" fillId="0" borderId="15" xfId="0" applyFont="1" applyBorder="1"/>
    <xf numFmtId="0" fontId="2" fillId="0" borderId="0" xfId="0" applyFont="1" applyBorder="1"/>
    <xf numFmtId="0" fontId="5" fillId="0" borderId="0" xfId="0" applyFont="1" applyAlignment="1"/>
    <xf numFmtId="0" fontId="2" fillId="0" borderId="16" xfId="0" applyFont="1" applyBorder="1"/>
    <xf numFmtId="0" fontId="5" fillId="0" borderId="0" xfId="0" applyFont="1"/>
    <xf numFmtId="0" fontId="6" fillId="0" borderId="17" xfId="0" applyFont="1" applyBorder="1" applyAlignment="1">
      <alignment horizontal="center"/>
    </xf>
    <xf numFmtId="0" fontId="6" fillId="0" borderId="18" xfId="0" applyFont="1" applyBorder="1" applyAlignment="1">
      <alignment horizontal="center"/>
    </xf>
    <xf numFmtId="0" fontId="2" fillId="0" borderId="19" xfId="0" applyFont="1" applyBorder="1"/>
    <xf numFmtId="0" fontId="6" fillId="0" borderId="20" xfId="0" applyFont="1" applyBorder="1" applyAlignment="1">
      <alignment horizontal="center"/>
    </xf>
    <xf numFmtId="0" fontId="6" fillId="0" borderId="15" xfId="0" applyFont="1" applyBorder="1" applyAlignment="1">
      <alignment horizontal="center"/>
    </xf>
    <xf numFmtId="0" fontId="7" fillId="0" borderId="0" xfId="0" applyFont="1"/>
    <xf numFmtId="0" fontId="2" fillId="0" borderId="21" xfId="0" applyFont="1" applyBorder="1"/>
    <xf numFmtId="0" fontId="2" fillId="0" borderId="22" xfId="0" applyFont="1" applyBorder="1"/>
    <xf numFmtId="0" fontId="2" fillId="0" borderId="23" xfId="0" applyFont="1" applyBorder="1"/>
    <xf numFmtId="0" fontId="6" fillId="0" borderId="17" xfId="0" applyFont="1" applyBorder="1"/>
    <xf numFmtId="0" fontId="6" fillId="0" borderId="24" xfId="0" applyFont="1" applyBorder="1"/>
    <xf numFmtId="0" fontId="2" fillId="0" borderId="24" xfId="0" applyFont="1" applyBorder="1"/>
    <xf numFmtId="0" fontId="2" fillId="0" borderId="25" xfId="0" applyFont="1" applyBorder="1"/>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19" xfId="0" applyFont="1" applyBorder="1" applyAlignment="1">
      <alignment horizontal="center"/>
    </xf>
    <xf numFmtId="0" fontId="6" fillId="0" borderId="19" xfId="0" applyFont="1" applyBorder="1"/>
    <xf numFmtId="0" fontId="8" fillId="0" borderId="0" xfId="0" applyFont="1"/>
    <xf numFmtId="0" fontId="9" fillId="0" borderId="0" xfId="0" applyFont="1"/>
    <xf numFmtId="0" fontId="6" fillId="0" borderId="29" xfId="0" applyFont="1" applyBorder="1" applyAlignment="1">
      <alignment horizontal="center"/>
    </xf>
    <xf numFmtId="164" fontId="12" fillId="2" borderId="0" xfId="0" applyNumberFormat="1" applyFont="1" applyFill="1" applyAlignment="1">
      <alignment horizontal="center"/>
    </xf>
    <xf numFmtId="0" fontId="15" fillId="2" borderId="0" xfId="0" applyFont="1" applyFill="1" applyAlignment="1">
      <alignment horizontal="center"/>
    </xf>
    <xf numFmtId="0" fontId="0" fillId="0" borderId="30" xfId="0" applyBorder="1"/>
    <xf numFmtId="0" fontId="0" fillId="0" borderId="31" xfId="0" applyBorder="1"/>
    <xf numFmtId="0" fontId="13" fillId="0" borderId="1" xfId="0" applyFont="1" applyBorder="1" applyAlignment="1">
      <alignment horizontal="center"/>
    </xf>
    <xf numFmtId="0" fontId="0" fillId="0" borderId="1" xfId="0" applyBorder="1" applyAlignment="1">
      <alignment horizontal="center"/>
    </xf>
    <xf numFmtId="0" fontId="13" fillId="0" borderId="15" xfId="0" applyFont="1" applyBorder="1" applyAlignment="1">
      <alignment horizontal="center"/>
    </xf>
    <xf numFmtId="0" fontId="13" fillId="0" borderId="21" xfId="0" applyFont="1" applyBorder="1"/>
    <xf numFmtId="0" fontId="0" fillId="0" borderId="1" xfId="0" applyBorder="1"/>
    <xf numFmtId="0" fontId="16" fillId="0" borderId="0" xfId="0" applyFont="1"/>
    <xf numFmtId="0" fontId="2" fillId="0" borderId="10" xfId="0" applyFont="1" applyBorder="1" applyAlignment="1">
      <alignment horizontal="center"/>
    </xf>
    <xf numFmtId="0" fontId="2" fillId="0" borderId="11"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2" fillId="0" borderId="27"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28" xfId="0" applyFont="1" applyBorder="1" applyAlignment="1">
      <alignment horizontal="center"/>
    </xf>
    <xf numFmtId="0" fontId="13" fillId="0" borderId="7" xfId="0" applyFont="1" applyBorder="1" applyAlignment="1">
      <alignment horizontal="right"/>
    </xf>
    <xf numFmtId="0" fontId="0" fillId="0" borderId="0" xfId="0" applyAlignment="1">
      <alignment horizontal="center"/>
    </xf>
    <xf numFmtId="0" fontId="12" fillId="2" borderId="0" xfId="0" applyFont="1" applyFill="1" applyAlignment="1">
      <alignment horizontal="center"/>
    </xf>
    <xf numFmtId="0" fontId="2" fillId="0" borderId="0" xfId="0" applyFont="1" applyAlignment="1">
      <alignment horizontal="center"/>
    </xf>
    <xf numFmtId="0" fontId="11" fillId="0" borderId="0" xfId="0" applyFont="1"/>
    <xf numFmtId="0" fontId="6" fillId="0" borderId="0" xfId="0" applyFont="1" applyBorder="1" applyAlignment="1">
      <alignment horizontal="center" textRotation="90"/>
    </xf>
    <xf numFmtId="0" fontId="6" fillId="0" borderId="19" xfId="0" applyFont="1" applyBorder="1" applyAlignment="1">
      <alignment horizontal="center" textRotation="90"/>
    </xf>
    <xf numFmtId="0" fontId="10" fillId="0" borderId="0" xfId="0" applyFont="1" applyAlignment="1">
      <alignment horizontal="left" vertical="top" wrapText="1"/>
    </xf>
    <xf numFmtId="2" fontId="6" fillId="0" borderId="0" xfId="0" applyNumberFormat="1" applyFont="1" applyBorder="1" applyAlignment="1">
      <alignment horizontal="left" textRotation="90"/>
    </xf>
    <xf numFmtId="0" fontId="16" fillId="0" borderId="0" xfId="0" applyFont="1" applyAlignment="1">
      <alignment horizontal="left" vertical="top" wrapText="1"/>
    </xf>
    <xf numFmtId="0" fontId="0" fillId="0" borderId="0" xfId="0" applyAlignment="1">
      <alignment horizontal="left" vertical="top" wrapText="1"/>
    </xf>
    <xf numFmtId="0" fontId="17" fillId="0" borderId="16" xfId="0" applyFont="1" applyBorder="1" applyAlignment="1">
      <alignment horizontal="center"/>
    </xf>
    <xf numFmtId="0" fontId="17" fillId="0" borderId="15" xfId="0" applyFont="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2" fontId="14" fillId="0" borderId="1" xfId="0" applyNumberFormat="1" applyFont="1" applyBorder="1" applyAlignment="1">
      <alignment horizontal="center" textRotation="90"/>
    </xf>
    <xf numFmtId="2" fontId="14" fillId="0" borderId="15" xfId="0" applyNumberFormat="1" applyFont="1" applyBorder="1" applyAlignment="1">
      <alignment horizontal="center" textRotation="9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581025</xdr:colOff>
      <xdr:row>6</xdr:row>
      <xdr:rowOff>38100</xdr:rowOff>
    </xdr:to>
    <xdr:pic>
      <xdr:nvPicPr>
        <xdr:cNvPr id="3151" name="Picture 79" descr="hilversumfietst liggend klein">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12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838200</xdr:colOff>
      <xdr:row>3</xdr:row>
      <xdr:rowOff>47625</xdr:rowOff>
    </xdr:to>
    <xdr:pic>
      <xdr:nvPicPr>
        <xdr:cNvPr id="2051" name="Picture 3" descr="hilversumfietst liggend klein">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1812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12</xdr:row>
      <xdr:rowOff>28575</xdr:rowOff>
    </xdr:from>
    <xdr:to>
      <xdr:col>0</xdr:col>
      <xdr:colOff>2181225</xdr:colOff>
      <xdr:row>18</xdr:row>
      <xdr:rowOff>66675</xdr:rowOff>
    </xdr:to>
    <xdr:pic>
      <xdr:nvPicPr>
        <xdr:cNvPr id="4097" name="Picture 1" descr="hilversumfietst liggend klein">
          <a:extLst>
            <a:ext uri="{FF2B5EF4-FFF2-40B4-BE49-F238E27FC236}">
              <a16:creationId xmlns:a16="http://schemas.microsoft.com/office/drawing/2014/main" id="{00000000-0008-0000-02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3125"/>
          <a:ext cx="21812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6"/>
  <sheetViews>
    <sheetView tabSelected="1" workbookViewId="0">
      <pane ySplit="12" topLeftCell="A13" activePane="bottomLeft" state="frozen"/>
      <selection activeCell="A11" sqref="A11"/>
      <selection pane="bottomLeft" activeCell="D17" sqref="D17"/>
    </sheetView>
  </sheetViews>
  <sheetFormatPr defaultRowHeight="12.75" x14ac:dyDescent="0.2"/>
  <cols>
    <col min="1" max="1" width="3.85546875" style="2" customWidth="1"/>
    <col min="2" max="2" width="5" style="2" customWidth="1"/>
    <col min="3" max="3" width="15.140625" style="2" customWidth="1"/>
    <col min="4" max="4" width="16.42578125" style="2" customWidth="1"/>
    <col min="5" max="5" width="38" style="2" customWidth="1"/>
    <col min="6" max="11" width="3.7109375" style="2" customWidth="1"/>
    <col min="12" max="13" width="9.140625" style="2"/>
    <col min="14" max="14" width="11.42578125" style="2" customWidth="1"/>
    <col min="15" max="16384" width="9.140625" style="2"/>
  </cols>
  <sheetData>
    <row r="1" spans="1:14" x14ac:dyDescent="0.2">
      <c r="E1" s="46" t="s">
        <v>20</v>
      </c>
      <c r="L1" s="46" t="s">
        <v>19</v>
      </c>
    </row>
    <row r="2" spans="1:14" x14ac:dyDescent="0.2">
      <c r="E2" s="45" t="s">
        <v>21</v>
      </c>
      <c r="L2" s="45" t="s">
        <v>17</v>
      </c>
    </row>
    <row r="3" spans="1:14" x14ac:dyDescent="0.2">
      <c r="E3" s="45" t="s">
        <v>22</v>
      </c>
      <c r="L3" s="45" t="s">
        <v>18</v>
      </c>
    </row>
    <row r="4" spans="1:14" ht="12.75" customHeight="1" x14ac:dyDescent="0.2">
      <c r="E4" s="45" t="s">
        <v>23</v>
      </c>
      <c r="L4" s="74" t="s">
        <v>26</v>
      </c>
      <c r="M4" s="74"/>
      <c r="N4" s="74"/>
    </row>
    <row r="5" spans="1:14" x14ac:dyDescent="0.2">
      <c r="E5" s="45" t="s">
        <v>24</v>
      </c>
      <c r="L5" s="74"/>
      <c r="M5" s="74"/>
      <c r="N5" s="74"/>
    </row>
    <row r="6" spans="1:14" ht="12.75" customHeight="1" x14ac:dyDescent="0.2">
      <c r="E6" s="45" t="s">
        <v>25</v>
      </c>
      <c r="L6" s="74"/>
      <c r="M6" s="74"/>
      <c r="N6" s="74"/>
    </row>
    <row r="7" spans="1:14" ht="30" x14ac:dyDescent="0.4">
      <c r="A7" s="24" t="s">
        <v>1</v>
      </c>
      <c r="B7" s="24"/>
      <c r="C7" s="24"/>
      <c r="D7" s="24"/>
      <c r="E7" s="24"/>
      <c r="F7" s="72" t="s">
        <v>12</v>
      </c>
      <c r="G7" s="72" t="s">
        <v>10</v>
      </c>
      <c r="H7" s="72" t="s">
        <v>11</v>
      </c>
      <c r="I7" s="72" t="s">
        <v>6</v>
      </c>
      <c r="J7" s="72" t="s">
        <v>13</v>
      </c>
      <c r="K7" s="72" t="s">
        <v>14</v>
      </c>
      <c r="L7" s="74"/>
      <c r="M7" s="74"/>
      <c r="N7" s="74"/>
    </row>
    <row r="8" spans="1:14" ht="12.75" customHeight="1" x14ac:dyDescent="0.2">
      <c r="F8" s="72"/>
      <c r="G8" s="72"/>
      <c r="H8" s="72"/>
      <c r="I8" s="72"/>
      <c r="J8" s="72"/>
      <c r="K8" s="72"/>
      <c r="L8" s="74"/>
      <c r="M8" s="74"/>
      <c r="N8" s="74"/>
    </row>
    <row r="9" spans="1:14" ht="17.45" customHeight="1" x14ac:dyDescent="0.2">
      <c r="B9" s="5" t="s">
        <v>2</v>
      </c>
      <c r="C9" s="14"/>
      <c r="D9" s="21" t="s">
        <v>46</v>
      </c>
      <c r="E9" s="20"/>
      <c r="F9" s="72"/>
      <c r="G9" s="72"/>
      <c r="H9" s="72"/>
      <c r="I9" s="72"/>
      <c r="J9" s="72"/>
      <c r="K9" s="72"/>
    </row>
    <row r="10" spans="1:14" ht="17.45" customHeight="1" x14ac:dyDescent="0.2">
      <c r="B10" s="5" t="s">
        <v>8</v>
      </c>
      <c r="D10" s="21" t="s">
        <v>7</v>
      </c>
      <c r="E10" s="20"/>
      <c r="F10" s="72"/>
      <c r="G10" s="72"/>
      <c r="H10" s="72"/>
      <c r="I10" s="72"/>
      <c r="J10" s="72"/>
      <c r="K10" s="72"/>
    </row>
    <row r="11" spans="1:14" ht="17.45" customHeight="1" x14ac:dyDescent="0.2">
      <c r="B11" s="5" t="s">
        <v>0</v>
      </c>
      <c r="D11" s="21" t="s">
        <v>7</v>
      </c>
      <c r="E11" s="20"/>
      <c r="F11" s="72"/>
      <c r="G11" s="72"/>
      <c r="H11" s="72"/>
      <c r="I11" s="72"/>
      <c r="J11" s="72"/>
      <c r="K11" s="72"/>
    </row>
    <row r="12" spans="1:14" ht="22.5" customHeight="1" thickBot="1" x14ac:dyDescent="0.3">
      <c r="A12" s="32" t="s">
        <v>15</v>
      </c>
      <c r="B12" s="15" t="s">
        <v>3</v>
      </c>
      <c r="C12" s="44" t="s">
        <v>4</v>
      </c>
      <c r="D12" s="15"/>
      <c r="E12" s="15" t="s">
        <v>5</v>
      </c>
      <c r="F12" s="73"/>
      <c r="G12" s="73"/>
      <c r="H12" s="73"/>
      <c r="I12" s="73"/>
      <c r="J12" s="73"/>
      <c r="K12" s="73"/>
    </row>
    <row r="13" spans="1:14" ht="15.95" customHeight="1" x14ac:dyDescent="0.2">
      <c r="A13" s="16"/>
      <c r="B13" s="30" t="str">
        <f>IF(C13="","",1)</f>
        <v/>
      </c>
      <c r="C13" s="12"/>
      <c r="D13" s="19"/>
      <c r="E13" s="18"/>
      <c r="F13" s="16"/>
      <c r="G13" s="17"/>
      <c r="H13" s="17"/>
      <c r="I13" s="17"/>
      <c r="J13" s="17"/>
      <c r="K13" s="18"/>
    </row>
    <row r="14" spans="1:14" ht="15.95" customHeight="1" x14ac:dyDescent="0.2">
      <c r="A14" s="7"/>
      <c r="B14" s="31" t="str">
        <f t="shared" ref="B14:B24" si="0">IF(C14="","",1+B13)</f>
        <v/>
      </c>
      <c r="C14" s="12"/>
      <c r="D14" s="20"/>
      <c r="E14" s="8"/>
      <c r="F14" s="7"/>
      <c r="G14" s="6"/>
      <c r="H14" s="6"/>
      <c r="I14" s="6"/>
      <c r="J14" s="6"/>
      <c r="K14" s="8"/>
    </row>
    <row r="15" spans="1:14" ht="15.95" customHeight="1" x14ac:dyDescent="0.2">
      <c r="A15" s="7"/>
      <c r="B15" s="31" t="str">
        <f t="shared" si="0"/>
        <v/>
      </c>
      <c r="C15" s="12"/>
      <c r="D15" s="20"/>
      <c r="E15" s="8"/>
      <c r="F15" s="7"/>
      <c r="G15" s="6"/>
      <c r="H15" s="6"/>
      <c r="I15" s="6"/>
      <c r="J15" s="6"/>
      <c r="K15" s="8"/>
    </row>
    <row r="16" spans="1:14" ht="15.95" customHeight="1" x14ac:dyDescent="0.2">
      <c r="A16" s="7"/>
      <c r="B16" s="31" t="str">
        <f t="shared" si="0"/>
        <v/>
      </c>
      <c r="C16" s="12"/>
      <c r="D16" s="20"/>
      <c r="E16" s="8"/>
      <c r="F16" s="7"/>
      <c r="G16" s="6"/>
      <c r="H16" s="6"/>
      <c r="I16" s="6"/>
      <c r="J16" s="6"/>
      <c r="K16" s="8"/>
    </row>
    <row r="17" spans="1:14" ht="15.95" customHeight="1" x14ac:dyDescent="0.2">
      <c r="A17" s="7"/>
      <c r="B17" s="31" t="str">
        <f t="shared" si="0"/>
        <v/>
      </c>
      <c r="C17" s="12"/>
      <c r="D17" s="20"/>
      <c r="E17" s="8"/>
      <c r="F17" s="7"/>
      <c r="G17" s="6"/>
      <c r="H17" s="6"/>
      <c r="I17" s="6"/>
      <c r="J17" s="6"/>
      <c r="K17" s="8"/>
    </row>
    <row r="18" spans="1:14" ht="15.95" customHeight="1" x14ac:dyDescent="0.2">
      <c r="A18" s="7"/>
      <c r="B18" s="31" t="str">
        <f t="shared" si="0"/>
        <v/>
      </c>
      <c r="C18" s="12"/>
      <c r="D18" s="20"/>
      <c r="E18" s="8"/>
      <c r="F18" s="7"/>
      <c r="G18" s="6"/>
      <c r="H18" s="6"/>
      <c r="I18" s="6"/>
      <c r="J18" s="6"/>
      <c r="K18" s="8"/>
      <c r="L18" s="3"/>
    </row>
    <row r="19" spans="1:14" ht="15.95" customHeight="1" x14ac:dyDescent="0.2">
      <c r="A19" s="7"/>
      <c r="B19" s="31" t="str">
        <f t="shared" si="0"/>
        <v/>
      </c>
      <c r="C19" s="12"/>
      <c r="D19" s="20"/>
      <c r="E19" s="8"/>
      <c r="F19" s="7"/>
      <c r="G19" s="6"/>
      <c r="H19" s="6"/>
      <c r="I19" s="6"/>
      <c r="J19" s="6"/>
      <c r="K19" s="8"/>
    </row>
    <row r="20" spans="1:14" ht="15.95" customHeight="1" x14ac:dyDescent="0.2">
      <c r="A20" s="7"/>
      <c r="B20" s="31" t="str">
        <f t="shared" si="0"/>
        <v/>
      </c>
      <c r="C20" s="12"/>
      <c r="D20" s="20"/>
      <c r="E20" s="8"/>
      <c r="F20" s="7"/>
      <c r="G20" s="6"/>
      <c r="H20" s="6"/>
      <c r="I20" s="6"/>
      <c r="J20" s="6"/>
      <c r="K20" s="8"/>
    </row>
    <row r="21" spans="1:14" ht="15.95" customHeight="1" x14ac:dyDescent="0.2">
      <c r="A21" s="7"/>
      <c r="B21" s="31" t="str">
        <f t="shared" si="0"/>
        <v/>
      </c>
      <c r="C21" s="12"/>
      <c r="D21" s="20"/>
      <c r="E21" s="8"/>
      <c r="F21" s="7"/>
      <c r="G21" s="6"/>
      <c r="H21" s="6"/>
      <c r="I21" s="6"/>
      <c r="J21" s="6"/>
      <c r="K21" s="8"/>
    </row>
    <row r="22" spans="1:14" ht="15.95" customHeight="1" x14ac:dyDescent="0.2">
      <c r="A22" s="7"/>
      <c r="B22" s="31" t="str">
        <f t="shared" si="0"/>
        <v/>
      </c>
      <c r="C22" s="12"/>
      <c r="D22" s="20"/>
      <c r="E22" s="8"/>
      <c r="F22" s="7"/>
      <c r="G22" s="6"/>
      <c r="H22" s="6"/>
      <c r="I22" s="6"/>
      <c r="J22" s="6"/>
      <c r="K22" s="8"/>
    </row>
    <row r="23" spans="1:14" ht="15.95" customHeight="1" x14ac:dyDescent="0.2">
      <c r="A23" s="7"/>
      <c r="B23" s="31" t="str">
        <f t="shared" si="0"/>
        <v/>
      </c>
      <c r="C23" s="12"/>
      <c r="D23" s="20"/>
      <c r="E23" s="8"/>
      <c r="F23" s="7"/>
      <c r="G23" s="6"/>
      <c r="H23" s="6"/>
      <c r="I23" s="6"/>
      <c r="J23" s="6"/>
      <c r="K23" s="8"/>
    </row>
    <row r="24" spans="1:14" ht="15.95" customHeight="1" x14ac:dyDescent="0.2">
      <c r="A24" s="7"/>
      <c r="B24" s="31" t="str">
        <f t="shared" si="0"/>
        <v/>
      </c>
      <c r="C24" s="12"/>
      <c r="D24" s="20"/>
      <c r="E24" s="8"/>
      <c r="F24" s="7"/>
      <c r="G24" s="6"/>
      <c r="H24" s="6"/>
      <c r="I24" s="6"/>
      <c r="J24" s="6"/>
      <c r="K24" s="8"/>
    </row>
    <row r="25" spans="1:14" ht="15.95" customHeight="1" x14ac:dyDescent="0.2">
      <c r="A25" s="7"/>
      <c r="B25" s="31" t="str">
        <f t="shared" ref="B25:B78" si="1">IF(C25="","",1+B24)</f>
        <v/>
      </c>
      <c r="C25" s="12"/>
      <c r="D25" s="20"/>
      <c r="E25" s="8"/>
      <c r="F25" s="7"/>
      <c r="G25" s="6"/>
      <c r="H25" s="6"/>
      <c r="I25" s="6"/>
      <c r="J25" s="6"/>
      <c r="K25" s="8"/>
    </row>
    <row r="26" spans="1:14" ht="15.95" customHeight="1" x14ac:dyDescent="0.2">
      <c r="A26" s="7"/>
      <c r="B26" s="31" t="str">
        <f t="shared" si="1"/>
        <v/>
      </c>
      <c r="C26" s="12"/>
      <c r="D26" s="20"/>
      <c r="E26" s="8"/>
      <c r="F26" s="7"/>
      <c r="G26" s="6"/>
      <c r="H26" s="6"/>
      <c r="I26" s="6"/>
      <c r="J26" s="6"/>
      <c r="K26" s="8"/>
    </row>
    <row r="27" spans="1:14" ht="15.95" customHeight="1" x14ac:dyDescent="0.2">
      <c r="A27" s="7"/>
      <c r="B27" s="31" t="str">
        <f t="shared" si="1"/>
        <v/>
      </c>
      <c r="C27" s="12"/>
      <c r="D27" s="20"/>
      <c r="E27" s="8"/>
      <c r="F27" s="7"/>
      <c r="G27" s="6"/>
      <c r="H27" s="6"/>
      <c r="I27" s="6"/>
      <c r="J27" s="6"/>
      <c r="K27" s="8"/>
    </row>
    <row r="28" spans="1:14" ht="15.95" customHeight="1" x14ac:dyDescent="0.2">
      <c r="A28" s="7"/>
      <c r="B28" s="31" t="str">
        <f t="shared" si="1"/>
        <v/>
      </c>
      <c r="C28" s="12"/>
      <c r="D28" s="20"/>
      <c r="E28" s="8"/>
      <c r="F28" s="7"/>
      <c r="G28" s="6"/>
      <c r="H28" s="6"/>
      <c r="I28" s="6"/>
      <c r="J28" s="6"/>
      <c r="K28" s="8"/>
      <c r="N28" s="1"/>
    </row>
    <row r="29" spans="1:14" ht="15.95" customHeight="1" x14ac:dyDescent="0.2">
      <c r="A29" s="7"/>
      <c r="B29" s="31" t="str">
        <f t="shared" si="1"/>
        <v/>
      </c>
      <c r="C29" s="12"/>
      <c r="D29" s="20"/>
      <c r="E29" s="8"/>
      <c r="F29" s="7"/>
      <c r="G29" s="6"/>
      <c r="H29" s="6"/>
      <c r="I29" s="6"/>
      <c r="J29" s="6"/>
      <c r="K29" s="8"/>
    </row>
    <row r="30" spans="1:14" ht="15.95" customHeight="1" x14ac:dyDescent="0.2">
      <c r="A30" s="7"/>
      <c r="B30" s="31" t="str">
        <f t="shared" si="1"/>
        <v/>
      </c>
      <c r="C30" s="12"/>
      <c r="D30" s="20"/>
      <c r="E30" s="8"/>
      <c r="F30" s="7"/>
      <c r="G30" s="6"/>
      <c r="H30" s="6"/>
      <c r="I30" s="6"/>
      <c r="J30" s="6"/>
      <c r="K30" s="8"/>
    </row>
    <row r="31" spans="1:14" ht="15.95" customHeight="1" x14ac:dyDescent="0.2">
      <c r="A31" s="7"/>
      <c r="B31" s="31" t="str">
        <f t="shared" si="1"/>
        <v/>
      </c>
      <c r="C31" s="12"/>
      <c r="D31" s="20"/>
      <c r="E31" s="8"/>
      <c r="F31" s="7"/>
      <c r="G31" s="6"/>
      <c r="H31" s="6"/>
      <c r="I31" s="6"/>
      <c r="J31" s="6"/>
      <c r="K31" s="8"/>
    </row>
    <row r="32" spans="1:14" ht="15.95" customHeight="1" x14ac:dyDescent="0.2">
      <c r="A32" s="7"/>
      <c r="B32" s="31" t="str">
        <f t="shared" si="1"/>
        <v/>
      </c>
      <c r="C32" s="12"/>
      <c r="D32" s="20"/>
      <c r="E32" s="8"/>
      <c r="F32" s="7"/>
      <c r="G32" s="6"/>
      <c r="H32" s="6"/>
      <c r="I32" s="6"/>
      <c r="J32" s="6"/>
      <c r="K32" s="8"/>
    </row>
    <row r="33" spans="1:11" ht="15.95" customHeight="1" x14ac:dyDescent="0.2">
      <c r="A33" s="7"/>
      <c r="B33" s="31" t="str">
        <f t="shared" si="1"/>
        <v/>
      </c>
      <c r="C33" s="12"/>
      <c r="D33" s="20"/>
      <c r="E33" s="8"/>
      <c r="F33" s="7"/>
      <c r="G33" s="6"/>
      <c r="H33" s="6"/>
      <c r="I33" s="6"/>
      <c r="J33" s="6"/>
      <c r="K33" s="8"/>
    </row>
    <row r="34" spans="1:11" ht="15.95" customHeight="1" x14ac:dyDescent="0.2">
      <c r="A34" s="7"/>
      <c r="B34" s="31" t="str">
        <f t="shared" si="1"/>
        <v/>
      </c>
      <c r="C34" s="12"/>
      <c r="D34" s="20"/>
      <c r="E34" s="8"/>
      <c r="F34" s="7"/>
      <c r="G34" s="6"/>
      <c r="H34" s="6"/>
      <c r="I34" s="6"/>
      <c r="J34" s="6"/>
      <c r="K34" s="8"/>
    </row>
    <row r="35" spans="1:11" ht="15.95" customHeight="1" x14ac:dyDescent="0.2">
      <c r="A35" s="7"/>
      <c r="B35" s="31" t="str">
        <f t="shared" si="1"/>
        <v/>
      </c>
      <c r="C35" s="12"/>
      <c r="D35" s="20"/>
      <c r="E35" s="8"/>
      <c r="F35" s="7"/>
      <c r="G35" s="6"/>
      <c r="H35" s="6"/>
      <c r="I35" s="6"/>
      <c r="J35" s="6"/>
      <c r="K35" s="8"/>
    </row>
    <row r="36" spans="1:11" ht="15.95" customHeight="1" x14ac:dyDescent="0.2">
      <c r="A36" s="7"/>
      <c r="B36" s="31" t="str">
        <f t="shared" si="1"/>
        <v/>
      </c>
      <c r="C36" s="12"/>
      <c r="D36" s="20"/>
      <c r="E36" s="8"/>
      <c r="F36" s="7"/>
      <c r="G36" s="6"/>
      <c r="H36" s="6"/>
      <c r="I36" s="6"/>
      <c r="J36" s="6"/>
      <c r="K36" s="8"/>
    </row>
    <row r="37" spans="1:11" ht="15.95" customHeight="1" x14ac:dyDescent="0.2">
      <c r="A37" s="7"/>
      <c r="B37" s="31" t="str">
        <f t="shared" si="1"/>
        <v/>
      </c>
      <c r="C37" s="12"/>
      <c r="D37" s="20"/>
      <c r="E37" s="8"/>
      <c r="F37" s="7"/>
      <c r="G37" s="6"/>
      <c r="H37" s="6"/>
      <c r="I37" s="6"/>
      <c r="J37" s="6"/>
      <c r="K37" s="8"/>
    </row>
    <row r="38" spans="1:11" ht="15.95" customHeight="1" x14ac:dyDescent="0.2">
      <c r="A38" s="7"/>
      <c r="B38" s="31" t="str">
        <f t="shared" si="1"/>
        <v/>
      </c>
      <c r="C38" s="12"/>
      <c r="D38" s="20"/>
      <c r="E38" s="8"/>
      <c r="F38" s="7"/>
      <c r="G38" s="6"/>
      <c r="H38" s="6"/>
      <c r="I38" s="6"/>
      <c r="J38" s="6"/>
      <c r="K38" s="8"/>
    </row>
    <row r="39" spans="1:11" ht="15.95" customHeight="1" x14ac:dyDescent="0.2">
      <c r="A39" s="7"/>
      <c r="B39" s="31" t="str">
        <f t="shared" si="1"/>
        <v/>
      </c>
      <c r="C39" s="12"/>
      <c r="D39" s="20"/>
      <c r="E39" s="8"/>
      <c r="F39" s="7"/>
      <c r="G39" s="6"/>
      <c r="H39" s="6"/>
      <c r="I39" s="6"/>
      <c r="J39" s="6"/>
      <c r="K39" s="8"/>
    </row>
    <row r="40" spans="1:11" ht="15.95" customHeight="1" x14ac:dyDescent="0.2">
      <c r="A40" s="7"/>
      <c r="B40" s="31" t="str">
        <f t="shared" si="1"/>
        <v/>
      </c>
      <c r="C40" s="12"/>
      <c r="D40" s="20"/>
      <c r="E40" s="8"/>
      <c r="F40" s="7"/>
      <c r="G40" s="6"/>
      <c r="H40" s="6"/>
      <c r="I40" s="6"/>
      <c r="J40" s="6"/>
      <c r="K40" s="8"/>
    </row>
    <row r="41" spans="1:11" ht="15.95" customHeight="1" x14ac:dyDescent="0.2">
      <c r="A41" s="7"/>
      <c r="B41" s="31" t="str">
        <f t="shared" si="1"/>
        <v/>
      </c>
      <c r="C41" s="12"/>
      <c r="D41" s="20"/>
      <c r="E41" s="8"/>
      <c r="F41" s="7"/>
      <c r="G41" s="6"/>
      <c r="H41" s="6"/>
      <c r="I41" s="6"/>
      <c r="J41" s="6"/>
      <c r="K41" s="8"/>
    </row>
    <row r="42" spans="1:11" ht="15.95" customHeight="1" x14ac:dyDescent="0.2">
      <c r="A42" s="7"/>
      <c r="B42" s="31" t="str">
        <f t="shared" si="1"/>
        <v/>
      </c>
      <c r="C42" s="12"/>
      <c r="D42" s="22"/>
      <c r="E42" s="8"/>
      <c r="F42" s="7"/>
      <c r="G42" s="6"/>
      <c r="H42" s="6"/>
      <c r="I42" s="6"/>
      <c r="J42" s="6"/>
      <c r="K42" s="8"/>
    </row>
    <row r="43" spans="1:11" ht="15.95" customHeight="1" x14ac:dyDescent="0.2">
      <c r="A43" s="7"/>
      <c r="B43" s="31" t="str">
        <f t="shared" si="1"/>
        <v/>
      </c>
      <c r="C43" s="12"/>
      <c r="D43" s="22"/>
      <c r="E43" s="8"/>
      <c r="F43" s="7"/>
      <c r="G43" s="6"/>
      <c r="H43" s="6"/>
      <c r="I43" s="6"/>
      <c r="J43" s="6"/>
      <c r="K43" s="8"/>
    </row>
    <row r="44" spans="1:11" ht="15.95" customHeight="1" x14ac:dyDescent="0.2">
      <c r="A44" s="7"/>
      <c r="B44" s="31" t="str">
        <f t="shared" si="1"/>
        <v/>
      </c>
      <c r="C44" s="12"/>
      <c r="D44" s="22"/>
      <c r="E44" s="8"/>
      <c r="F44" s="7"/>
      <c r="G44" s="6"/>
      <c r="H44" s="6"/>
      <c r="I44" s="6"/>
      <c r="J44" s="6"/>
      <c r="K44" s="8"/>
    </row>
    <row r="45" spans="1:11" ht="15.95" customHeight="1" x14ac:dyDescent="0.2">
      <c r="A45" s="7"/>
      <c r="B45" s="31" t="str">
        <f t="shared" si="1"/>
        <v/>
      </c>
      <c r="C45" s="12"/>
      <c r="D45" s="22"/>
      <c r="E45" s="8"/>
      <c r="F45" s="7"/>
      <c r="G45" s="6"/>
      <c r="H45" s="6"/>
      <c r="I45" s="6"/>
      <c r="J45" s="6"/>
      <c r="K45" s="8"/>
    </row>
    <row r="46" spans="1:11" ht="15.95" customHeight="1" x14ac:dyDescent="0.2">
      <c r="A46" s="7"/>
      <c r="B46" s="31" t="str">
        <f t="shared" si="1"/>
        <v/>
      </c>
      <c r="C46" s="12"/>
      <c r="D46" s="22"/>
      <c r="E46" s="8"/>
      <c r="F46" s="7"/>
      <c r="G46" s="6"/>
      <c r="H46" s="6"/>
      <c r="I46" s="6"/>
      <c r="J46" s="6"/>
      <c r="K46" s="8"/>
    </row>
    <row r="47" spans="1:11" ht="15.95" customHeight="1" x14ac:dyDescent="0.2">
      <c r="A47" s="7"/>
      <c r="B47" s="31" t="str">
        <f t="shared" si="1"/>
        <v/>
      </c>
      <c r="C47" s="12"/>
      <c r="D47" s="22"/>
      <c r="E47" s="8"/>
      <c r="F47" s="7"/>
      <c r="G47" s="6"/>
      <c r="H47" s="6"/>
      <c r="I47" s="6"/>
      <c r="J47" s="6"/>
      <c r="K47" s="8"/>
    </row>
    <row r="48" spans="1:11" ht="15.95" customHeight="1" x14ac:dyDescent="0.2">
      <c r="A48" s="7"/>
      <c r="B48" s="31" t="str">
        <f t="shared" si="1"/>
        <v/>
      </c>
      <c r="C48" s="12"/>
      <c r="D48" s="22"/>
      <c r="E48" s="8"/>
      <c r="F48" s="7"/>
      <c r="G48" s="6"/>
      <c r="H48" s="6"/>
      <c r="I48" s="6"/>
      <c r="J48" s="6"/>
      <c r="K48" s="8"/>
    </row>
    <row r="49" spans="1:11" ht="15.95" customHeight="1" x14ac:dyDescent="0.2">
      <c r="A49" s="7"/>
      <c r="B49" s="31" t="str">
        <f t="shared" si="1"/>
        <v/>
      </c>
      <c r="C49" s="12"/>
      <c r="D49" s="22"/>
      <c r="E49" s="8"/>
      <c r="F49" s="7"/>
      <c r="G49" s="6"/>
      <c r="H49" s="6"/>
      <c r="I49" s="6"/>
      <c r="J49" s="6"/>
      <c r="K49" s="8"/>
    </row>
    <row r="50" spans="1:11" ht="15.95" customHeight="1" x14ac:dyDescent="0.2">
      <c r="A50" s="7"/>
      <c r="B50" s="31" t="str">
        <f t="shared" si="1"/>
        <v/>
      </c>
      <c r="C50" s="12"/>
      <c r="D50" s="22"/>
      <c r="E50" s="8"/>
      <c r="F50" s="7"/>
      <c r="G50" s="6"/>
      <c r="H50" s="6"/>
      <c r="I50" s="6"/>
      <c r="J50" s="6"/>
      <c r="K50" s="8"/>
    </row>
    <row r="51" spans="1:11" ht="15.95" customHeight="1" x14ac:dyDescent="0.2">
      <c r="A51" s="7"/>
      <c r="B51" s="31" t="str">
        <f t="shared" si="1"/>
        <v/>
      </c>
      <c r="C51" s="12"/>
      <c r="D51" s="22"/>
      <c r="E51" s="8"/>
      <c r="F51" s="7"/>
      <c r="G51" s="6"/>
      <c r="H51" s="6"/>
      <c r="I51" s="6"/>
      <c r="J51" s="6"/>
      <c r="K51" s="8"/>
    </row>
    <row r="52" spans="1:11" ht="15.95" customHeight="1" x14ac:dyDescent="0.2">
      <c r="A52" s="7"/>
      <c r="B52" s="31" t="str">
        <f t="shared" si="1"/>
        <v/>
      </c>
      <c r="C52" s="12"/>
      <c r="D52" s="25"/>
      <c r="E52" s="8"/>
      <c r="F52" s="7"/>
      <c r="G52" s="6"/>
      <c r="H52" s="6"/>
      <c r="I52" s="6"/>
      <c r="J52" s="6"/>
      <c r="K52" s="8"/>
    </row>
    <row r="53" spans="1:11" ht="15.95" customHeight="1" x14ac:dyDescent="0.2">
      <c r="A53" s="34"/>
      <c r="B53" s="31" t="str">
        <f t="shared" si="1"/>
        <v/>
      </c>
      <c r="C53" s="12"/>
      <c r="D53" s="20"/>
      <c r="E53" s="35"/>
      <c r="F53" s="34"/>
      <c r="G53" s="33"/>
      <c r="H53" s="33"/>
      <c r="I53" s="33"/>
      <c r="J53" s="33"/>
      <c r="K53" s="35"/>
    </row>
    <row r="54" spans="1:11" ht="15.95" customHeight="1" x14ac:dyDescent="0.2">
      <c r="A54" s="7"/>
      <c r="B54" s="31" t="str">
        <f t="shared" si="1"/>
        <v/>
      </c>
      <c r="C54" s="12"/>
      <c r="D54" s="20"/>
      <c r="E54" s="8"/>
      <c r="F54" s="7"/>
      <c r="G54" s="6"/>
      <c r="H54" s="6"/>
      <c r="I54" s="6"/>
      <c r="J54" s="6"/>
      <c r="K54" s="8"/>
    </row>
    <row r="55" spans="1:11" ht="15.95" customHeight="1" x14ac:dyDescent="0.2">
      <c r="A55" s="7"/>
      <c r="B55" s="31" t="str">
        <f t="shared" si="1"/>
        <v/>
      </c>
      <c r="C55" s="12"/>
      <c r="D55" s="20"/>
      <c r="E55" s="8"/>
      <c r="F55" s="7"/>
      <c r="G55" s="6"/>
      <c r="H55" s="6"/>
      <c r="I55" s="6"/>
      <c r="J55" s="6"/>
      <c r="K55" s="8"/>
    </row>
    <row r="56" spans="1:11" ht="15.95" customHeight="1" x14ac:dyDescent="0.2">
      <c r="A56" s="7"/>
      <c r="B56" s="31" t="str">
        <f t="shared" si="1"/>
        <v/>
      </c>
      <c r="C56" s="12"/>
      <c r="D56" s="20"/>
      <c r="E56" s="8"/>
      <c r="F56" s="7"/>
      <c r="G56" s="6"/>
      <c r="H56" s="6"/>
      <c r="I56" s="6"/>
      <c r="J56" s="6"/>
      <c r="K56" s="8"/>
    </row>
    <row r="57" spans="1:11" ht="15.95" customHeight="1" x14ac:dyDescent="0.2">
      <c r="A57" s="7"/>
      <c r="B57" s="31" t="str">
        <f t="shared" si="1"/>
        <v/>
      </c>
      <c r="C57" s="12"/>
      <c r="D57" s="20"/>
      <c r="E57" s="8"/>
      <c r="F57" s="7"/>
      <c r="G57" s="6"/>
      <c r="H57" s="6"/>
      <c r="I57" s="6"/>
      <c r="J57" s="6"/>
      <c r="K57" s="8"/>
    </row>
    <row r="58" spans="1:11" ht="15.95" customHeight="1" x14ac:dyDescent="0.2">
      <c r="A58" s="7"/>
      <c r="B58" s="31" t="str">
        <f t="shared" si="1"/>
        <v/>
      </c>
      <c r="C58" s="12"/>
      <c r="D58" s="20"/>
      <c r="E58" s="8"/>
      <c r="F58" s="7"/>
      <c r="G58" s="6"/>
      <c r="H58" s="6"/>
      <c r="I58" s="6"/>
      <c r="J58" s="6"/>
      <c r="K58" s="8"/>
    </row>
    <row r="59" spans="1:11" ht="15.95" customHeight="1" x14ac:dyDescent="0.2">
      <c r="A59" s="7"/>
      <c r="B59" s="31" t="str">
        <f t="shared" si="1"/>
        <v/>
      </c>
      <c r="C59" s="12"/>
      <c r="D59" s="20"/>
      <c r="E59" s="8"/>
      <c r="F59" s="7"/>
      <c r="G59" s="6"/>
      <c r="H59" s="6"/>
      <c r="I59" s="6"/>
      <c r="J59" s="6"/>
      <c r="K59" s="8"/>
    </row>
    <row r="60" spans="1:11" ht="15.95" customHeight="1" x14ac:dyDescent="0.2">
      <c r="A60" s="7"/>
      <c r="B60" s="31" t="str">
        <f t="shared" si="1"/>
        <v/>
      </c>
      <c r="C60" s="12"/>
      <c r="D60" s="20"/>
      <c r="E60" s="8"/>
      <c r="F60" s="7"/>
      <c r="G60" s="6"/>
      <c r="H60" s="6"/>
      <c r="I60" s="6"/>
      <c r="J60" s="6"/>
      <c r="K60" s="8"/>
    </row>
    <row r="61" spans="1:11" ht="15.95" customHeight="1" x14ac:dyDescent="0.2">
      <c r="A61" s="7"/>
      <c r="B61" s="31" t="str">
        <f t="shared" si="1"/>
        <v/>
      </c>
      <c r="C61" s="12"/>
      <c r="D61" s="20"/>
      <c r="E61" s="8"/>
      <c r="F61" s="7"/>
      <c r="G61" s="6"/>
      <c r="H61" s="6"/>
      <c r="I61" s="6"/>
      <c r="J61" s="6"/>
      <c r="K61" s="8"/>
    </row>
    <row r="62" spans="1:11" ht="15.95" customHeight="1" x14ac:dyDescent="0.2">
      <c r="A62" s="7"/>
      <c r="B62" s="31" t="str">
        <f t="shared" si="1"/>
        <v/>
      </c>
      <c r="C62" s="12"/>
      <c r="D62" s="20"/>
      <c r="E62" s="8"/>
      <c r="F62" s="7"/>
      <c r="G62" s="6"/>
      <c r="H62" s="6"/>
      <c r="I62" s="6"/>
      <c r="J62" s="6"/>
      <c r="K62" s="8"/>
    </row>
    <row r="63" spans="1:11" ht="15.95" customHeight="1" x14ac:dyDescent="0.2">
      <c r="A63" s="7"/>
      <c r="B63" s="31" t="str">
        <f t="shared" si="1"/>
        <v/>
      </c>
      <c r="C63" s="12"/>
      <c r="D63" s="20"/>
      <c r="E63" s="8"/>
      <c r="F63" s="7"/>
      <c r="G63" s="6"/>
      <c r="H63" s="6"/>
      <c r="I63" s="6"/>
      <c r="J63" s="6"/>
      <c r="K63" s="8"/>
    </row>
    <row r="64" spans="1:11" ht="15.95" customHeight="1" x14ac:dyDescent="0.2">
      <c r="A64" s="7"/>
      <c r="B64" s="31" t="str">
        <f t="shared" si="1"/>
        <v/>
      </c>
      <c r="C64" s="12"/>
      <c r="D64" s="20"/>
      <c r="E64" s="8"/>
      <c r="F64" s="7"/>
      <c r="G64" s="6"/>
      <c r="H64" s="6"/>
      <c r="I64" s="6"/>
      <c r="J64" s="6"/>
      <c r="K64" s="8"/>
    </row>
    <row r="65" spans="1:11" ht="15.95" customHeight="1" x14ac:dyDescent="0.2">
      <c r="A65" s="7"/>
      <c r="B65" s="31" t="str">
        <f t="shared" si="1"/>
        <v/>
      </c>
      <c r="C65" s="12"/>
      <c r="D65" s="20"/>
      <c r="E65" s="8"/>
      <c r="F65" s="7"/>
      <c r="G65" s="6"/>
      <c r="H65" s="6"/>
      <c r="I65" s="6"/>
      <c r="J65" s="6"/>
      <c r="K65" s="8"/>
    </row>
    <row r="66" spans="1:11" ht="15.95" customHeight="1" x14ac:dyDescent="0.2">
      <c r="A66" s="7"/>
      <c r="B66" s="31" t="str">
        <f t="shared" si="1"/>
        <v/>
      </c>
      <c r="C66" s="12"/>
      <c r="D66" s="20"/>
      <c r="E66" s="8"/>
      <c r="F66" s="7"/>
      <c r="G66" s="6"/>
      <c r="H66" s="6"/>
      <c r="I66" s="6"/>
      <c r="J66" s="6"/>
      <c r="K66" s="8"/>
    </row>
    <row r="67" spans="1:11" ht="15.95" customHeight="1" x14ac:dyDescent="0.2">
      <c r="A67" s="7"/>
      <c r="B67" s="31" t="str">
        <f t="shared" si="1"/>
        <v/>
      </c>
      <c r="C67" s="12"/>
      <c r="D67" s="20"/>
      <c r="E67" s="8"/>
      <c r="F67" s="7"/>
      <c r="G67" s="6"/>
      <c r="H67" s="6"/>
      <c r="I67" s="6"/>
      <c r="J67" s="6"/>
      <c r="K67" s="8"/>
    </row>
    <row r="68" spans="1:11" ht="15.95" customHeight="1" x14ac:dyDescent="0.2">
      <c r="A68" s="7"/>
      <c r="B68" s="31" t="str">
        <f t="shared" si="1"/>
        <v/>
      </c>
      <c r="C68" s="12"/>
      <c r="D68" s="20"/>
      <c r="E68" s="8"/>
      <c r="F68" s="7"/>
      <c r="G68" s="6"/>
      <c r="H68" s="6"/>
      <c r="I68" s="6"/>
      <c r="J68" s="6"/>
      <c r="K68" s="8"/>
    </row>
    <row r="69" spans="1:11" ht="15.95" customHeight="1" x14ac:dyDescent="0.2">
      <c r="A69" s="7"/>
      <c r="B69" s="31" t="str">
        <f t="shared" si="1"/>
        <v/>
      </c>
      <c r="C69" s="12"/>
      <c r="D69" s="20"/>
      <c r="E69" s="8"/>
      <c r="F69" s="7"/>
      <c r="G69" s="6"/>
      <c r="H69" s="6"/>
      <c r="I69" s="6"/>
      <c r="J69" s="6"/>
      <c r="K69" s="8"/>
    </row>
    <row r="70" spans="1:11" ht="15.95" customHeight="1" x14ac:dyDescent="0.2">
      <c r="A70" s="7"/>
      <c r="B70" s="31" t="str">
        <f t="shared" si="1"/>
        <v/>
      </c>
      <c r="C70" s="12"/>
      <c r="D70" s="20"/>
      <c r="E70" s="8"/>
      <c r="F70" s="7"/>
      <c r="G70" s="6"/>
      <c r="H70" s="6"/>
      <c r="I70" s="6"/>
      <c r="J70" s="6"/>
      <c r="K70" s="8"/>
    </row>
    <row r="71" spans="1:11" ht="15.95" customHeight="1" x14ac:dyDescent="0.2">
      <c r="A71" s="7"/>
      <c r="B71" s="31" t="str">
        <f t="shared" si="1"/>
        <v/>
      </c>
      <c r="C71" s="12"/>
      <c r="D71" s="20"/>
      <c r="E71" s="8"/>
      <c r="F71" s="7"/>
      <c r="G71" s="6"/>
      <c r="H71" s="6"/>
      <c r="I71" s="6"/>
      <c r="J71" s="6"/>
      <c r="K71" s="8"/>
    </row>
    <row r="72" spans="1:11" ht="15.95" customHeight="1" x14ac:dyDescent="0.2">
      <c r="A72" s="7"/>
      <c r="B72" s="31" t="str">
        <f t="shared" si="1"/>
        <v/>
      </c>
      <c r="C72" s="12"/>
      <c r="D72" s="20"/>
      <c r="E72" s="8"/>
      <c r="F72" s="7"/>
      <c r="G72" s="6"/>
      <c r="H72" s="6"/>
      <c r="I72" s="6"/>
      <c r="J72" s="6"/>
      <c r="K72" s="8"/>
    </row>
    <row r="73" spans="1:11" ht="15.95" customHeight="1" x14ac:dyDescent="0.2">
      <c r="A73" s="7"/>
      <c r="B73" s="31" t="str">
        <f t="shared" si="1"/>
        <v/>
      </c>
      <c r="C73" s="12"/>
      <c r="D73" s="20"/>
      <c r="E73" s="8"/>
      <c r="F73" s="7"/>
      <c r="G73" s="6"/>
      <c r="H73" s="6"/>
      <c r="I73" s="6"/>
      <c r="J73" s="6"/>
      <c r="K73" s="8"/>
    </row>
    <row r="74" spans="1:11" ht="15.95" customHeight="1" x14ac:dyDescent="0.2">
      <c r="A74" s="7"/>
      <c r="B74" s="31" t="str">
        <f t="shared" si="1"/>
        <v/>
      </c>
      <c r="C74" s="12"/>
      <c r="D74" s="20"/>
      <c r="E74" s="8"/>
      <c r="F74" s="7"/>
      <c r="G74" s="6"/>
      <c r="H74" s="6"/>
      <c r="I74" s="6"/>
      <c r="J74" s="6"/>
      <c r="K74" s="8"/>
    </row>
    <row r="75" spans="1:11" ht="15.95" customHeight="1" x14ac:dyDescent="0.2">
      <c r="A75" s="7"/>
      <c r="B75" s="31" t="str">
        <f t="shared" si="1"/>
        <v/>
      </c>
      <c r="C75" s="12"/>
      <c r="D75" s="20"/>
      <c r="E75" s="8"/>
      <c r="F75" s="7"/>
      <c r="G75" s="6"/>
      <c r="H75" s="6"/>
      <c r="I75" s="6"/>
      <c r="J75" s="6"/>
      <c r="K75" s="8"/>
    </row>
    <row r="76" spans="1:11" ht="15.95" customHeight="1" x14ac:dyDescent="0.2">
      <c r="A76" s="7"/>
      <c r="B76" s="31" t="str">
        <f t="shared" si="1"/>
        <v/>
      </c>
      <c r="C76" s="12"/>
      <c r="D76" s="20"/>
      <c r="E76" s="8"/>
      <c r="F76" s="7"/>
      <c r="G76" s="6"/>
      <c r="H76" s="6"/>
      <c r="I76" s="6"/>
      <c r="J76" s="6"/>
      <c r="K76" s="8"/>
    </row>
    <row r="77" spans="1:11" ht="15.95" customHeight="1" x14ac:dyDescent="0.2">
      <c r="A77" s="7"/>
      <c r="B77" s="31" t="str">
        <f t="shared" si="1"/>
        <v/>
      </c>
      <c r="C77" s="12"/>
      <c r="D77" s="20"/>
      <c r="E77" s="8"/>
      <c r="F77" s="7"/>
      <c r="G77" s="6"/>
      <c r="H77" s="6"/>
      <c r="I77" s="6"/>
      <c r="J77" s="6"/>
      <c r="K77" s="8"/>
    </row>
    <row r="78" spans="1:11" ht="15.95" customHeight="1" x14ac:dyDescent="0.2">
      <c r="A78" s="7"/>
      <c r="B78" s="31" t="str">
        <f t="shared" si="1"/>
        <v/>
      </c>
      <c r="C78" s="12"/>
      <c r="D78" s="20"/>
      <c r="E78" s="8"/>
      <c r="F78" s="7"/>
      <c r="G78" s="6"/>
      <c r="H78" s="6"/>
      <c r="I78" s="6"/>
      <c r="J78" s="6"/>
      <c r="K78" s="8"/>
    </row>
    <row r="79" spans="1:11" ht="15.95" customHeight="1" x14ac:dyDescent="0.2">
      <c r="A79" s="7"/>
      <c r="B79" s="31" t="str">
        <f t="shared" ref="B79:B92" si="2">IF(C79="","",1+B78)</f>
        <v/>
      </c>
      <c r="C79" s="12"/>
      <c r="D79" s="20"/>
      <c r="E79" s="8"/>
      <c r="F79" s="7"/>
      <c r="G79" s="6"/>
      <c r="H79" s="6"/>
      <c r="I79" s="6"/>
      <c r="J79" s="6"/>
      <c r="K79" s="8"/>
    </row>
    <row r="80" spans="1:11" ht="15.95" customHeight="1" x14ac:dyDescent="0.2">
      <c r="A80" s="7"/>
      <c r="B80" s="31" t="str">
        <f t="shared" si="2"/>
        <v/>
      </c>
      <c r="C80" s="12"/>
      <c r="D80" s="20"/>
      <c r="E80" s="8"/>
      <c r="F80" s="7"/>
      <c r="G80" s="6"/>
      <c r="H80" s="6"/>
      <c r="I80" s="6"/>
      <c r="J80" s="6"/>
      <c r="K80" s="8"/>
    </row>
    <row r="81" spans="1:11" ht="15.95" customHeight="1" x14ac:dyDescent="0.2">
      <c r="A81" s="7"/>
      <c r="B81" s="31" t="str">
        <f t="shared" si="2"/>
        <v/>
      </c>
      <c r="C81" s="12"/>
      <c r="D81" s="20"/>
      <c r="E81" s="8"/>
      <c r="F81" s="7"/>
      <c r="G81" s="6"/>
      <c r="H81" s="6"/>
      <c r="I81" s="6"/>
      <c r="J81" s="6"/>
      <c r="K81" s="8"/>
    </row>
    <row r="82" spans="1:11" ht="15.95" customHeight="1" x14ac:dyDescent="0.2">
      <c r="A82" s="7"/>
      <c r="B82" s="31" t="str">
        <f t="shared" si="2"/>
        <v/>
      </c>
      <c r="C82" s="12"/>
      <c r="D82" s="20"/>
      <c r="E82" s="8"/>
      <c r="F82" s="7"/>
      <c r="G82" s="6"/>
      <c r="H82" s="6"/>
      <c r="I82" s="6"/>
      <c r="J82" s="6"/>
      <c r="K82" s="8"/>
    </row>
    <row r="83" spans="1:11" ht="15.95" customHeight="1" x14ac:dyDescent="0.2">
      <c r="A83" s="7"/>
      <c r="B83" s="31" t="str">
        <f t="shared" si="2"/>
        <v/>
      </c>
      <c r="C83" s="12"/>
      <c r="D83" s="20"/>
      <c r="E83" s="8"/>
      <c r="F83" s="7"/>
      <c r="G83" s="6"/>
      <c r="H83" s="6"/>
      <c r="I83" s="6"/>
      <c r="J83" s="6"/>
      <c r="K83" s="8"/>
    </row>
    <row r="84" spans="1:11" ht="15.95" customHeight="1" x14ac:dyDescent="0.2">
      <c r="A84" s="7"/>
      <c r="B84" s="31" t="str">
        <f t="shared" si="2"/>
        <v/>
      </c>
      <c r="C84" s="12"/>
      <c r="D84" s="20"/>
      <c r="E84" s="8"/>
      <c r="F84" s="7"/>
      <c r="G84" s="6"/>
      <c r="H84" s="6"/>
      <c r="I84" s="6"/>
      <c r="J84" s="6"/>
      <c r="K84" s="8"/>
    </row>
    <row r="85" spans="1:11" ht="15.95" customHeight="1" x14ac:dyDescent="0.2">
      <c r="A85" s="7"/>
      <c r="B85" s="31" t="str">
        <f t="shared" si="2"/>
        <v/>
      </c>
      <c r="C85" s="12"/>
      <c r="D85" s="20"/>
      <c r="E85" s="8"/>
      <c r="F85" s="7"/>
      <c r="G85" s="6"/>
      <c r="H85" s="6"/>
      <c r="I85" s="6"/>
      <c r="J85" s="6"/>
      <c r="K85" s="8"/>
    </row>
    <row r="86" spans="1:11" ht="15.95" customHeight="1" x14ac:dyDescent="0.2">
      <c r="A86" s="7"/>
      <c r="B86" s="31" t="str">
        <f t="shared" si="2"/>
        <v/>
      </c>
      <c r="C86" s="12"/>
      <c r="D86" s="20"/>
      <c r="E86" s="8"/>
      <c r="F86" s="7"/>
      <c r="G86" s="6"/>
      <c r="H86" s="6"/>
      <c r="I86" s="6"/>
      <c r="J86" s="6"/>
      <c r="K86" s="8"/>
    </row>
    <row r="87" spans="1:11" ht="15.95" customHeight="1" x14ac:dyDescent="0.2">
      <c r="A87" s="7"/>
      <c r="B87" s="31" t="str">
        <f t="shared" si="2"/>
        <v/>
      </c>
      <c r="C87" s="12"/>
      <c r="D87" s="20"/>
      <c r="E87" s="8"/>
      <c r="F87" s="7"/>
      <c r="G87" s="6"/>
      <c r="H87" s="6"/>
      <c r="I87" s="6"/>
      <c r="J87" s="6"/>
      <c r="K87" s="8"/>
    </row>
    <row r="88" spans="1:11" ht="15.95" customHeight="1" x14ac:dyDescent="0.2">
      <c r="A88" s="7"/>
      <c r="B88" s="31" t="str">
        <f t="shared" si="2"/>
        <v/>
      </c>
      <c r="C88" s="12"/>
      <c r="D88" s="20"/>
      <c r="E88" s="8"/>
      <c r="F88" s="7"/>
      <c r="G88" s="6"/>
      <c r="H88" s="6"/>
      <c r="I88" s="6"/>
      <c r="J88" s="6"/>
      <c r="K88" s="8"/>
    </row>
    <row r="89" spans="1:11" ht="15.95" customHeight="1" x14ac:dyDescent="0.2">
      <c r="A89" s="7"/>
      <c r="B89" s="31" t="str">
        <f t="shared" si="2"/>
        <v/>
      </c>
      <c r="C89" s="12"/>
      <c r="D89" s="20"/>
      <c r="E89" s="8"/>
      <c r="F89" s="7"/>
      <c r="G89" s="6"/>
      <c r="H89" s="6"/>
      <c r="I89" s="6"/>
      <c r="J89" s="6"/>
      <c r="K89" s="8"/>
    </row>
    <row r="90" spans="1:11" ht="15.95" customHeight="1" x14ac:dyDescent="0.2">
      <c r="A90" s="7"/>
      <c r="B90" s="31" t="str">
        <f t="shared" si="2"/>
        <v/>
      </c>
      <c r="C90" s="12"/>
      <c r="D90" s="20"/>
      <c r="E90" s="8"/>
      <c r="F90" s="7"/>
      <c r="G90" s="6"/>
      <c r="H90" s="6"/>
      <c r="I90" s="6"/>
      <c r="J90" s="6"/>
      <c r="K90" s="8"/>
    </row>
    <row r="91" spans="1:11" ht="15.95" customHeight="1" x14ac:dyDescent="0.2">
      <c r="A91" s="7"/>
      <c r="B91" s="31" t="str">
        <f t="shared" si="2"/>
        <v/>
      </c>
      <c r="C91" s="12"/>
      <c r="D91" s="20"/>
      <c r="E91" s="8"/>
      <c r="F91" s="7"/>
      <c r="G91" s="6"/>
      <c r="H91" s="6"/>
      <c r="I91" s="6"/>
      <c r="J91" s="6"/>
      <c r="K91" s="8"/>
    </row>
    <row r="92" spans="1:11" ht="15.95" customHeight="1" thickBot="1" x14ac:dyDescent="0.25">
      <c r="A92" s="9"/>
      <c r="B92" s="47" t="str">
        <f t="shared" si="2"/>
        <v/>
      </c>
      <c r="C92" s="13"/>
      <c r="D92" s="29"/>
      <c r="E92" s="11"/>
      <c r="F92" s="9"/>
      <c r="G92" s="10"/>
      <c r="H92" s="10"/>
      <c r="I92" s="10"/>
      <c r="J92" s="10"/>
      <c r="K92" s="11"/>
    </row>
    <row r="93" spans="1:11" x14ac:dyDescent="0.2">
      <c r="D93" s="23"/>
    </row>
    <row r="94" spans="1:11" x14ac:dyDescent="0.2">
      <c r="D94" s="23"/>
    </row>
    <row r="95" spans="1:11" x14ac:dyDescent="0.2">
      <c r="D95" s="23"/>
    </row>
    <row r="96" spans="1:11" x14ac:dyDescent="0.2">
      <c r="D96" s="23"/>
    </row>
    <row r="97" spans="4:4" x14ac:dyDescent="0.2">
      <c r="D97" s="23"/>
    </row>
    <row r="98" spans="4:4" x14ac:dyDescent="0.2">
      <c r="D98" s="23"/>
    </row>
    <row r="99" spans="4:4" x14ac:dyDescent="0.2">
      <c r="D99" s="23"/>
    </row>
    <row r="100" spans="4:4" x14ac:dyDescent="0.2">
      <c r="D100" s="23"/>
    </row>
    <row r="101" spans="4:4" x14ac:dyDescent="0.2">
      <c r="D101" s="23"/>
    </row>
    <row r="102" spans="4:4" x14ac:dyDescent="0.2">
      <c r="D102" s="23"/>
    </row>
    <row r="103" spans="4:4" x14ac:dyDescent="0.2">
      <c r="D103" s="23"/>
    </row>
    <row r="104" spans="4:4" x14ac:dyDescent="0.2">
      <c r="D104" s="23"/>
    </row>
    <row r="105" spans="4:4" x14ac:dyDescent="0.2">
      <c r="D105" s="23"/>
    </row>
    <row r="106" spans="4:4" x14ac:dyDescent="0.2">
      <c r="D106" s="23"/>
    </row>
  </sheetData>
  <mergeCells count="7">
    <mergeCell ref="F7:F12"/>
    <mergeCell ref="G7:G12"/>
    <mergeCell ref="H7:H12"/>
    <mergeCell ref="L4:N8"/>
    <mergeCell ref="I7:I12"/>
    <mergeCell ref="J7:J12"/>
    <mergeCell ref="K7:K12"/>
  </mergeCells>
  <phoneticPr fontId="4" type="noConversion"/>
  <pageMargins left="0.19685039370078741" right="0.19685039370078741" top="0.19685039370078741" bottom="0.19685039370078741" header="0.51181102362204722" footer="0.51181102362204722"/>
  <pageSetup paperSize="9" orientation="portrait"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0"/>
  <sheetViews>
    <sheetView workbookViewId="0">
      <pane ySplit="10" topLeftCell="A11" activePane="bottomLeft" state="frozen"/>
      <selection pane="bottomLeft" activeCell="K11" sqref="K11"/>
    </sheetView>
  </sheetViews>
  <sheetFormatPr defaultRowHeight="12.75" x14ac:dyDescent="0.2"/>
  <cols>
    <col min="1" max="1" width="5" style="2" customWidth="1"/>
    <col min="2" max="2" width="15.140625" style="2" customWidth="1"/>
    <col min="3" max="3" width="18" style="2" customWidth="1"/>
    <col min="4" max="4" width="23.5703125" style="2" customWidth="1"/>
    <col min="5" max="10" width="3.7109375" style="2" customWidth="1"/>
    <col min="11" max="11" width="12.85546875" style="2" customWidth="1"/>
    <col min="12" max="12" width="9.140625" style="2"/>
    <col min="13" max="18" width="3.7109375" style="2" hidden="1" customWidth="1"/>
    <col min="19" max="16384" width="9.140625" style="2"/>
  </cols>
  <sheetData>
    <row r="1" spans="1:18" ht="18" customHeight="1" x14ac:dyDescent="0.2">
      <c r="L1" s="46" t="s">
        <v>43</v>
      </c>
    </row>
    <row r="2" spans="1:18" ht="28.5" customHeight="1" x14ac:dyDescent="0.4">
      <c r="A2" s="26"/>
      <c r="E2" s="75" t="s">
        <v>12</v>
      </c>
      <c r="F2" s="75" t="s">
        <v>10</v>
      </c>
      <c r="G2" s="75" t="s">
        <v>11</v>
      </c>
      <c r="H2" s="75" t="s">
        <v>6</v>
      </c>
      <c r="I2" s="75" t="s">
        <v>13</v>
      </c>
      <c r="J2" s="75" t="s">
        <v>14</v>
      </c>
      <c r="L2" s="46" t="s">
        <v>41</v>
      </c>
    </row>
    <row r="3" spans="1:18" ht="30" customHeight="1" x14ac:dyDescent="0.4">
      <c r="B3" s="24"/>
      <c r="C3" s="24"/>
      <c r="D3" s="24"/>
      <c r="E3" s="75"/>
      <c r="F3" s="75"/>
      <c r="G3" s="75"/>
      <c r="H3" s="75"/>
      <c r="I3" s="75"/>
      <c r="J3" s="75"/>
      <c r="K3" s="4"/>
      <c r="L3" s="71" t="s">
        <v>42</v>
      </c>
    </row>
    <row r="4" spans="1:18" ht="30" customHeight="1" x14ac:dyDescent="0.4">
      <c r="A4" s="24" t="s">
        <v>16</v>
      </c>
      <c r="B4" s="24"/>
      <c r="C4" s="24"/>
      <c r="D4" s="24"/>
      <c r="E4" s="75"/>
      <c r="F4" s="75"/>
      <c r="G4" s="75"/>
      <c r="H4" s="75"/>
      <c r="I4" s="75"/>
      <c r="J4" s="75"/>
      <c r="K4" s="4"/>
      <c r="L4" s="4"/>
    </row>
    <row r="5" spans="1:18" ht="15" customHeight="1" x14ac:dyDescent="0.2">
      <c r="E5" s="75"/>
      <c r="F5" s="75"/>
      <c r="G5" s="75"/>
      <c r="H5" s="75"/>
      <c r="I5" s="75"/>
      <c r="J5" s="75"/>
    </row>
    <row r="6" spans="1:18" ht="17.45" customHeight="1" x14ac:dyDescent="0.2">
      <c r="A6" s="5" t="s">
        <v>2</v>
      </c>
      <c r="B6" s="14"/>
      <c r="C6" s="21" t="str">
        <f>checklist!D9</f>
        <v xml:space="preserve">: </v>
      </c>
      <c r="D6" s="20"/>
      <c r="E6" s="75"/>
      <c r="F6" s="75"/>
      <c r="G6" s="75"/>
      <c r="H6" s="75"/>
      <c r="I6" s="75"/>
      <c r="J6" s="75"/>
    </row>
    <row r="7" spans="1:18" ht="17.45" customHeight="1" x14ac:dyDescent="0.2">
      <c r="A7" s="5"/>
      <c r="C7" s="37"/>
      <c r="D7" s="38"/>
      <c r="E7" s="75"/>
      <c r="F7" s="75"/>
      <c r="G7" s="75"/>
      <c r="H7" s="75"/>
      <c r="I7" s="75"/>
      <c r="J7" s="75"/>
    </row>
    <row r="8" spans="1:18" ht="17.45" customHeight="1" x14ac:dyDescent="0.2">
      <c r="A8" s="5"/>
      <c r="C8" s="15"/>
      <c r="D8" s="23"/>
      <c r="E8" s="75"/>
      <c r="F8" s="75"/>
      <c r="G8" s="75"/>
      <c r="H8" s="75"/>
      <c r="I8" s="75"/>
      <c r="J8" s="75"/>
    </row>
    <row r="9" spans="1:18" ht="17.45" customHeight="1" x14ac:dyDescent="0.2">
      <c r="A9" s="5"/>
      <c r="C9" s="15"/>
      <c r="D9" s="23"/>
      <c r="E9" s="75"/>
      <c r="F9" s="75"/>
      <c r="G9" s="75"/>
      <c r="H9" s="75"/>
      <c r="I9" s="75"/>
      <c r="J9" s="75"/>
    </row>
    <row r="10" spans="1:18" ht="15.75" thickBot="1" x14ac:dyDescent="0.25">
      <c r="A10" s="43" t="s">
        <v>3</v>
      </c>
      <c r="B10" s="36" t="s">
        <v>4</v>
      </c>
      <c r="C10" s="44"/>
      <c r="D10" s="36" t="s">
        <v>5</v>
      </c>
      <c r="E10" s="27">
        <v>2</v>
      </c>
      <c r="F10" s="27">
        <v>2</v>
      </c>
      <c r="G10" s="27">
        <v>1</v>
      </c>
      <c r="H10" s="27">
        <v>4</v>
      </c>
      <c r="I10" s="27">
        <v>4</v>
      </c>
      <c r="J10" s="28">
        <v>2</v>
      </c>
      <c r="K10" s="43" t="s">
        <v>9</v>
      </c>
    </row>
    <row r="11" spans="1:18" ht="15.95" customHeight="1" x14ac:dyDescent="0.2">
      <c r="A11" s="40" t="str">
        <f>IF(checklist!B13=0,"",checklist!B13)</f>
        <v/>
      </c>
      <c r="B11" s="19" t="str">
        <f>IF(checklist!C13="","",checklist!C13)</f>
        <v/>
      </c>
      <c r="C11" s="19"/>
      <c r="D11" s="18"/>
      <c r="E11" s="58"/>
      <c r="F11" s="58"/>
      <c r="G11" s="59"/>
      <c r="H11" s="59"/>
      <c r="I11" s="59"/>
      <c r="J11" s="59"/>
      <c r="K11" s="60" t="str">
        <f t="shared" ref="K11:K45" si="0">IF(OR(B11="",D11="Niet gestart"),"",10-SUM(M11:R11))</f>
        <v/>
      </c>
      <c r="M11" s="70">
        <f>IF(E11=0,0,(E11+1)*$E$10/2)</f>
        <v>0</v>
      </c>
      <c r="N11" s="70">
        <f>IF(F11=0,0,(F11+1)*$F$10/2)</f>
        <v>0</v>
      </c>
      <c r="O11" s="70">
        <f>IF(G11=0,0,(G11+1)*$G$10/2)</f>
        <v>0</v>
      </c>
      <c r="P11" s="70">
        <f>IF(H11=0,0,(H11+1)*$H$10/2)</f>
        <v>0</v>
      </c>
      <c r="Q11" s="70">
        <f>IF(I11=0,0,(I11+1)*$I$10/2)</f>
        <v>0</v>
      </c>
      <c r="R11" s="70">
        <f>IF(J11=0,0,(J11+1)*$J$10/2)</f>
        <v>0</v>
      </c>
    </row>
    <row r="12" spans="1:18" ht="15.95" customHeight="1" x14ac:dyDescent="0.2">
      <c r="A12" s="41" t="str">
        <f>IF(checklist!B14=0,"",checklist!B14)</f>
        <v/>
      </c>
      <c r="B12" s="20" t="str">
        <f>IF(checklist!C14="","",checklist!C14)</f>
        <v/>
      </c>
      <c r="C12" s="20"/>
      <c r="D12" s="8"/>
      <c r="E12" s="61"/>
      <c r="F12" s="61"/>
      <c r="G12" s="62"/>
      <c r="H12" s="62"/>
      <c r="I12" s="62"/>
      <c r="J12" s="62"/>
      <c r="K12" s="63" t="str">
        <f t="shared" si="0"/>
        <v/>
      </c>
      <c r="M12" s="70">
        <f t="shared" ref="M12:M75" si="1">IF(E12=0,0,(E12+1)*$E$10/2)</f>
        <v>0</v>
      </c>
      <c r="N12" s="70">
        <f t="shared" ref="N12:N75" si="2">IF(F12=0,0,(F12+1)*$F$10/2)</f>
        <v>0</v>
      </c>
      <c r="O12" s="70">
        <f t="shared" ref="O12:O75" si="3">IF(G12=0,0,(G12+1)*$G$10/2)</f>
        <v>0</v>
      </c>
      <c r="P12" s="70">
        <f t="shared" ref="P12:P75" si="4">IF(H12=0,0,(H12+1)*$H$10/2)</f>
        <v>0</v>
      </c>
      <c r="Q12" s="70">
        <f t="shared" ref="Q12:Q75" si="5">IF(I12=0,0,(I12+1)*$I$10/2)</f>
        <v>0</v>
      </c>
      <c r="R12" s="70">
        <f t="shared" ref="R12:R75" si="6">IF(J12=0,0,(J12+1)*$J$10/2)</f>
        <v>0</v>
      </c>
    </row>
    <row r="13" spans="1:18" ht="15.95" customHeight="1" x14ac:dyDescent="0.2">
      <c r="A13" s="41" t="str">
        <f>IF(checklist!B15=0,"",checklist!B15)</f>
        <v/>
      </c>
      <c r="B13" s="25" t="str">
        <f>IF(checklist!C15="","",checklist!C15)</f>
        <v/>
      </c>
      <c r="C13" s="20"/>
      <c r="D13" s="8"/>
      <c r="E13" s="61"/>
      <c r="F13" s="61"/>
      <c r="G13" s="62"/>
      <c r="H13" s="62"/>
      <c r="I13" s="62"/>
      <c r="J13" s="62"/>
      <c r="K13" s="63" t="str">
        <f t="shared" si="0"/>
        <v/>
      </c>
      <c r="M13" s="70">
        <f t="shared" si="1"/>
        <v>0</v>
      </c>
      <c r="N13" s="70">
        <f t="shared" si="2"/>
        <v>0</v>
      </c>
      <c r="O13" s="70">
        <f t="shared" si="3"/>
        <v>0</v>
      </c>
      <c r="P13" s="70">
        <f t="shared" si="4"/>
        <v>0</v>
      </c>
      <c r="Q13" s="70">
        <f t="shared" si="5"/>
        <v>0</v>
      </c>
      <c r="R13" s="70">
        <f t="shared" si="6"/>
        <v>0</v>
      </c>
    </row>
    <row r="14" spans="1:18" ht="15.95" customHeight="1" x14ac:dyDescent="0.2">
      <c r="A14" s="41" t="str">
        <f>IF(checklist!B16=0,"",checklist!B16)</f>
        <v/>
      </c>
      <c r="B14" s="25" t="str">
        <f>IF(checklist!C16="","",checklist!C16)</f>
        <v/>
      </c>
      <c r="C14" s="20"/>
      <c r="D14" s="8"/>
      <c r="E14" s="61"/>
      <c r="F14" s="61"/>
      <c r="G14" s="62"/>
      <c r="H14" s="62"/>
      <c r="I14" s="62"/>
      <c r="J14" s="62"/>
      <c r="K14" s="63" t="str">
        <f t="shared" si="0"/>
        <v/>
      </c>
      <c r="M14" s="70">
        <f t="shared" si="1"/>
        <v>0</v>
      </c>
      <c r="N14" s="70">
        <f t="shared" si="2"/>
        <v>0</v>
      </c>
      <c r="O14" s="70">
        <f t="shared" si="3"/>
        <v>0</v>
      </c>
      <c r="P14" s="70">
        <f t="shared" si="4"/>
        <v>0</v>
      </c>
      <c r="Q14" s="70">
        <f t="shared" si="5"/>
        <v>0</v>
      </c>
      <c r="R14" s="70">
        <f t="shared" si="6"/>
        <v>0</v>
      </c>
    </row>
    <row r="15" spans="1:18" ht="15.95" customHeight="1" x14ac:dyDescent="0.2">
      <c r="A15" s="41" t="str">
        <f>IF(checklist!B17=0,"",checklist!B17)</f>
        <v/>
      </c>
      <c r="B15" s="25" t="str">
        <f>IF(checklist!C17="","",checklist!C17)</f>
        <v/>
      </c>
      <c r="C15" s="20"/>
      <c r="D15" s="8"/>
      <c r="E15" s="61"/>
      <c r="F15" s="61"/>
      <c r="G15" s="62"/>
      <c r="H15" s="62"/>
      <c r="I15" s="62"/>
      <c r="J15" s="62"/>
      <c r="K15" s="63" t="str">
        <f t="shared" si="0"/>
        <v/>
      </c>
      <c r="M15" s="70">
        <f t="shared" si="1"/>
        <v>0</v>
      </c>
      <c r="N15" s="70">
        <f t="shared" si="2"/>
        <v>0</v>
      </c>
      <c r="O15" s="70">
        <f t="shared" si="3"/>
        <v>0</v>
      </c>
      <c r="P15" s="70">
        <f t="shared" si="4"/>
        <v>0</v>
      </c>
      <c r="Q15" s="70">
        <f t="shared" si="5"/>
        <v>0</v>
      </c>
      <c r="R15" s="70">
        <f t="shared" si="6"/>
        <v>0</v>
      </c>
    </row>
    <row r="16" spans="1:18" ht="15.95" customHeight="1" x14ac:dyDescent="0.2">
      <c r="A16" s="41" t="str">
        <f>IF(checklist!B18=0,"",checklist!B18)</f>
        <v/>
      </c>
      <c r="B16" s="25" t="str">
        <f>IF(checklist!C18="","",checklist!C18)</f>
        <v/>
      </c>
      <c r="C16" s="20"/>
      <c r="D16" s="8"/>
      <c r="E16" s="61"/>
      <c r="F16" s="61"/>
      <c r="G16" s="62"/>
      <c r="H16" s="62"/>
      <c r="I16" s="62"/>
      <c r="J16" s="62"/>
      <c r="K16" s="63" t="str">
        <f t="shared" si="0"/>
        <v/>
      </c>
      <c r="M16" s="70">
        <f t="shared" si="1"/>
        <v>0</v>
      </c>
      <c r="N16" s="70">
        <f t="shared" si="2"/>
        <v>0</v>
      </c>
      <c r="O16" s="70">
        <f t="shared" si="3"/>
        <v>0</v>
      </c>
      <c r="P16" s="70">
        <f t="shared" si="4"/>
        <v>0</v>
      </c>
      <c r="Q16" s="70">
        <f t="shared" si="5"/>
        <v>0</v>
      </c>
      <c r="R16" s="70">
        <f t="shared" si="6"/>
        <v>0</v>
      </c>
    </row>
    <row r="17" spans="1:18" ht="15.95" customHeight="1" x14ac:dyDescent="0.2">
      <c r="A17" s="41" t="str">
        <f>IF(checklist!B19=0,"",checklist!B19)</f>
        <v/>
      </c>
      <c r="B17" s="25" t="str">
        <f>IF(checklist!C19="","",checklist!C19)</f>
        <v/>
      </c>
      <c r="C17" s="20"/>
      <c r="D17" s="8"/>
      <c r="E17" s="61"/>
      <c r="F17" s="61"/>
      <c r="G17" s="62"/>
      <c r="H17" s="62"/>
      <c r="I17" s="62"/>
      <c r="J17" s="62"/>
      <c r="K17" s="63" t="str">
        <f t="shared" si="0"/>
        <v/>
      </c>
      <c r="M17" s="70">
        <f t="shared" si="1"/>
        <v>0</v>
      </c>
      <c r="N17" s="70">
        <f t="shared" si="2"/>
        <v>0</v>
      </c>
      <c r="O17" s="70">
        <f t="shared" si="3"/>
        <v>0</v>
      </c>
      <c r="P17" s="70">
        <f t="shared" si="4"/>
        <v>0</v>
      </c>
      <c r="Q17" s="70">
        <f t="shared" si="5"/>
        <v>0</v>
      </c>
      <c r="R17" s="70">
        <f t="shared" si="6"/>
        <v>0</v>
      </c>
    </row>
    <row r="18" spans="1:18" ht="15.95" customHeight="1" x14ac:dyDescent="0.2">
      <c r="A18" s="41" t="str">
        <f>IF(checklist!B20=0,"",checklist!B20)</f>
        <v/>
      </c>
      <c r="B18" s="25" t="str">
        <f>IF(checklist!C20="","",checklist!C20)</f>
        <v/>
      </c>
      <c r="C18" s="20"/>
      <c r="D18" s="8"/>
      <c r="E18" s="61"/>
      <c r="F18" s="61"/>
      <c r="G18" s="62"/>
      <c r="H18" s="62"/>
      <c r="I18" s="62"/>
      <c r="J18" s="62"/>
      <c r="K18" s="63" t="str">
        <f t="shared" si="0"/>
        <v/>
      </c>
      <c r="M18" s="70">
        <f t="shared" si="1"/>
        <v>0</v>
      </c>
      <c r="N18" s="70">
        <f t="shared" si="2"/>
        <v>0</v>
      </c>
      <c r="O18" s="70">
        <f t="shared" si="3"/>
        <v>0</v>
      </c>
      <c r="P18" s="70">
        <f t="shared" si="4"/>
        <v>0</v>
      </c>
      <c r="Q18" s="70">
        <f t="shared" si="5"/>
        <v>0</v>
      </c>
      <c r="R18" s="70">
        <f t="shared" si="6"/>
        <v>0</v>
      </c>
    </row>
    <row r="19" spans="1:18" ht="15.95" customHeight="1" x14ac:dyDescent="0.2">
      <c r="A19" s="41" t="str">
        <f>IF(checklist!B21=0,"",checklist!B21)</f>
        <v/>
      </c>
      <c r="B19" s="25" t="str">
        <f>IF(checklist!C21="","",checklist!C21)</f>
        <v/>
      </c>
      <c r="C19" s="20"/>
      <c r="D19" s="8"/>
      <c r="E19" s="61"/>
      <c r="F19" s="61"/>
      <c r="G19" s="62"/>
      <c r="H19" s="62"/>
      <c r="I19" s="62"/>
      <c r="J19" s="62"/>
      <c r="K19" s="63" t="str">
        <f t="shared" si="0"/>
        <v/>
      </c>
      <c r="M19" s="70">
        <f t="shared" si="1"/>
        <v>0</v>
      </c>
      <c r="N19" s="70">
        <f t="shared" si="2"/>
        <v>0</v>
      </c>
      <c r="O19" s="70">
        <f t="shared" si="3"/>
        <v>0</v>
      </c>
      <c r="P19" s="70">
        <f t="shared" si="4"/>
        <v>0</v>
      </c>
      <c r="Q19" s="70">
        <f t="shared" si="5"/>
        <v>0</v>
      </c>
      <c r="R19" s="70">
        <f t="shared" si="6"/>
        <v>0</v>
      </c>
    </row>
    <row r="20" spans="1:18" ht="15.95" customHeight="1" x14ac:dyDescent="0.2">
      <c r="A20" s="41" t="str">
        <f>IF(checklist!B22=0,"",checklist!B22)</f>
        <v/>
      </c>
      <c r="B20" s="25" t="str">
        <f>IF(checklist!C22="","",checklist!C22)</f>
        <v/>
      </c>
      <c r="C20" s="20"/>
      <c r="D20" s="8"/>
      <c r="E20" s="61"/>
      <c r="F20" s="61"/>
      <c r="G20" s="62"/>
      <c r="H20" s="62"/>
      <c r="I20" s="62"/>
      <c r="J20" s="62"/>
      <c r="K20" s="63" t="str">
        <f t="shared" si="0"/>
        <v/>
      </c>
      <c r="M20" s="70">
        <f t="shared" si="1"/>
        <v>0</v>
      </c>
      <c r="N20" s="70">
        <f t="shared" si="2"/>
        <v>0</v>
      </c>
      <c r="O20" s="70">
        <f t="shared" si="3"/>
        <v>0</v>
      </c>
      <c r="P20" s="70">
        <f t="shared" si="4"/>
        <v>0</v>
      </c>
      <c r="Q20" s="70">
        <f t="shared" si="5"/>
        <v>0</v>
      </c>
      <c r="R20" s="70">
        <f t="shared" si="6"/>
        <v>0</v>
      </c>
    </row>
    <row r="21" spans="1:18" ht="15.95" customHeight="1" x14ac:dyDescent="0.2">
      <c r="A21" s="41" t="str">
        <f>IF(checklist!B23=0,"",checklist!B23)</f>
        <v/>
      </c>
      <c r="B21" s="25" t="str">
        <f>IF(checklist!C23="","",checklist!C23)</f>
        <v/>
      </c>
      <c r="C21" s="20"/>
      <c r="D21" s="8"/>
      <c r="E21" s="61"/>
      <c r="F21" s="61"/>
      <c r="G21" s="62"/>
      <c r="H21" s="62"/>
      <c r="I21" s="62"/>
      <c r="J21" s="62"/>
      <c r="K21" s="63" t="str">
        <f t="shared" si="0"/>
        <v/>
      </c>
      <c r="M21" s="70">
        <f t="shared" si="1"/>
        <v>0</v>
      </c>
      <c r="N21" s="70">
        <f t="shared" si="2"/>
        <v>0</v>
      </c>
      <c r="O21" s="70">
        <f t="shared" si="3"/>
        <v>0</v>
      </c>
      <c r="P21" s="70">
        <f t="shared" si="4"/>
        <v>0</v>
      </c>
      <c r="Q21" s="70">
        <f t="shared" si="5"/>
        <v>0</v>
      </c>
      <c r="R21" s="70">
        <f t="shared" si="6"/>
        <v>0</v>
      </c>
    </row>
    <row r="22" spans="1:18" ht="15.95" customHeight="1" x14ac:dyDescent="0.2">
      <c r="A22" s="41" t="str">
        <f>IF(checklist!B24=0,"",checklist!B24)</f>
        <v/>
      </c>
      <c r="B22" s="25" t="str">
        <f>IF(checklist!C24="","",checklist!C24)</f>
        <v/>
      </c>
      <c r="C22" s="20"/>
      <c r="D22" s="8"/>
      <c r="E22" s="61"/>
      <c r="F22" s="61"/>
      <c r="G22" s="62"/>
      <c r="H22" s="62"/>
      <c r="I22" s="62"/>
      <c r="J22" s="62"/>
      <c r="K22" s="63" t="str">
        <f t="shared" si="0"/>
        <v/>
      </c>
      <c r="M22" s="70">
        <f t="shared" si="1"/>
        <v>0</v>
      </c>
      <c r="N22" s="70">
        <f t="shared" si="2"/>
        <v>0</v>
      </c>
      <c r="O22" s="70">
        <f t="shared" si="3"/>
        <v>0</v>
      </c>
      <c r="P22" s="70">
        <f t="shared" si="4"/>
        <v>0</v>
      </c>
      <c r="Q22" s="70">
        <f t="shared" si="5"/>
        <v>0</v>
      </c>
      <c r="R22" s="70">
        <f t="shared" si="6"/>
        <v>0</v>
      </c>
    </row>
    <row r="23" spans="1:18" ht="15.95" customHeight="1" x14ac:dyDescent="0.2">
      <c r="A23" s="41" t="str">
        <f>IF(checklist!B25=0,"",checklist!B25)</f>
        <v/>
      </c>
      <c r="B23" s="25" t="str">
        <f>IF(checklist!C25="","",checklist!C25)</f>
        <v/>
      </c>
      <c r="C23" s="20"/>
      <c r="D23" s="8"/>
      <c r="E23" s="61"/>
      <c r="F23" s="61"/>
      <c r="G23" s="62"/>
      <c r="H23" s="62"/>
      <c r="I23" s="62"/>
      <c r="J23" s="62"/>
      <c r="K23" s="63" t="str">
        <f t="shared" si="0"/>
        <v/>
      </c>
      <c r="M23" s="70">
        <f t="shared" si="1"/>
        <v>0</v>
      </c>
      <c r="N23" s="70">
        <f t="shared" si="2"/>
        <v>0</v>
      </c>
      <c r="O23" s="70">
        <f t="shared" si="3"/>
        <v>0</v>
      </c>
      <c r="P23" s="70">
        <f t="shared" si="4"/>
        <v>0</v>
      </c>
      <c r="Q23" s="70">
        <f t="shared" si="5"/>
        <v>0</v>
      </c>
      <c r="R23" s="70">
        <f t="shared" si="6"/>
        <v>0</v>
      </c>
    </row>
    <row r="24" spans="1:18" ht="15.95" customHeight="1" x14ac:dyDescent="0.2">
      <c r="A24" s="41" t="str">
        <f>IF(checklist!B26=0,"",checklist!B26)</f>
        <v/>
      </c>
      <c r="B24" s="25" t="str">
        <f>IF(checklist!C26="","",checklist!C26)</f>
        <v/>
      </c>
      <c r="C24" s="20"/>
      <c r="D24" s="8"/>
      <c r="E24" s="61"/>
      <c r="F24" s="61"/>
      <c r="G24" s="62"/>
      <c r="H24" s="62"/>
      <c r="I24" s="62"/>
      <c r="J24" s="62"/>
      <c r="K24" s="63" t="str">
        <f t="shared" si="0"/>
        <v/>
      </c>
      <c r="M24" s="70">
        <f t="shared" si="1"/>
        <v>0</v>
      </c>
      <c r="N24" s="70">
        <f t="shared" si="2"/>
        <v>0</v>
      </c>
      <c r="O24" s="70">
        <f t="shared" si="3"/>
        <v>0</v>
      </c>
      <c r="P24" s="70">
        <f t="shared" si="4"/>
        <v>0</v>
      </c>
      <c r="Q24" s="70">
        <f t="shared" si="5"/>
        <v>0</v>
      </c>
      <c r="R24" s="70">
        <f t="shared" si="6"/>
        <v>0</v>
      </c>
    </row>
    <row r="25" spans="1:18" ht="15.95" customHeight="1" x14ac:dyDescent="0.2">
      <c r="A25" s="41" t="str">
        <f>IF(checklist!B27=0,"",checklist!B27)</f>
        <v/>
      </c>
      <c r="B25" s="25" t="str">
        <f>IF(checklist!C27="","",checklist!C27)</f>
        <v/>
      </c>
      <c r="C25" s="20"/>
      <c r="D25" s="8"/>
      <c r="E25" s="61"/>
      <c r="F25" s="61"/>
      <c r="G25" s="62"/>
      <c r="H25" s="62"/>
      <c r="I25" s="62"/>
      <c r="J25" s="62"/>
      <c r="K25" s="63" t="str">
        <f t="shared" si="0"/>
        <v/>
      </c>
      <c r="M25" s="70">
        <f t="shared" si="1"/>
        <v>0</v>
      </c>
      <c r="N25" s="70">
        <f t="shared" si="2"/>
        <v>0</v>
      </c>
      <c r="O25" s="70">
        <f t="shared" si="3"/>
        <v>0</v>
      </c>
      <c r="P25" s="70">
        <f t="shared" si="4"/>
        <v>0</v>
      </c>
      <c r="Q25" s="70">
        <f t="shared" si="5"/>
        <v>0</v>
      </c>
      <c r="R25" s="70">
        <f t="shared" si="6"/>
        <v>0</v>
      </c>
    </row>
    <row r="26" spans="1:18" ht="15.95" customHeight="1" x14ac:dyDescent="0.2">
      <c r="A26" s="41" t="str">
        <f>IF(checklist!B28=0,"",checklist!B28)</f>
        <v/>
      </c>
      <c r="B26" s="25" t="str">
        <f>IF(checklist!C28="","",checklist!C28)</f>
        <v/>
      </c>
      <c r="C26" s="20"/>
      <c r="D26" s="8"/>
      <c r="E26" s="61"/>
      <c r="F26" s="61"/>
      <c r="G26" s="62"/>
      <c r="H26" s="62"/>
      <c r="I26" s="62"/>
      <c r="J26" s="62"/>
      <c r="K26" s="63" t="str">
        <f t="shared" si="0"/>
        <v/>
      </c>
      <c r="M26" s="70">
        <f t="shared" si="1"/>
        <v>0</v>
      </c>
      <c r="N26" s="70">
        <f t="shared" si="2"/>
        <v>0</v>
      </c>
      <c r="O26" s="70">
        <f t="shared" si="3"/>
        <v>0</v>
      </c>
      <c r="P26" s="70">
        <f t="shared" si="4"/>
        <v>0</v>
      </c>
      <c r="Q26" s="70">
        <f t="shared" si="5"/>
        <v>0</v>
      </c>
      <c r="R26" s="70">
        <f t="shared" si="6"/>
        <v>0</v>
      </c>
    </row>
    <row r="27" spans="1:18" ht="15.95" customHeight="1" x14ac:dyDescent="0.2">
      <c r="A27" s="41" t="str">
        <f>IF(checklist!B29=0,"",checklist!B29)</f>
        <v/>
      </c>
      <c r="B27" s="25" t="str">
        <f>IF(checklist!C29="","",checklist!C29)</f>
        <v/>
      </c>
      <c r="C27" s="20"/>
      <c r="D27" s="8"/>
      <c r="E27" s="61"/>
      <c r="F27" s="61"/>
      <c r="G27" s="62"/>
      <c r="H27" s="62"/>
      <c r="I27" s="62"/>
      <c r="J27" s="62"/>
      <c r="K27" s="63" t="str">
        <f t="shared" si="0"/>
        <v/>
      </c>
      <c r="M27" s="70">
        <f t="shared" si="1"/>
        <v>0</v>
      </c>
      <c r="N27" s="70">
        <f t="shared" si="2"/>
        <v>0</v>
      </c>
      <c r="O27" s="70">
        <f t="shared" si="3"/>
        <v>0</v>
      </c>
      <c r="P27" s="70">
        <f t="shared" si="4"/>
        <v>0</v>
      </c>
      <c r="Q27" s="70">
        <f t="shared" si="5"/>
        <v>0</v>
      </c>
      <c r="R27" s="70">
        <f t="shared" si="6"/>
        <v>0</v>
      </c>
    </row>
    <row r="28" spans="1:18" ht="15.95" customHeight="1" x14ac:dyDescent="0.2">
      <c r="A28" s="41" t="str">
        <f>IF(checklist!B30=0,"",checklist!B30)</f>
        <v/>
      </c>
      <c r="B28" s="25" t="str">
        <f>IF(checklist!C30="","",checklist!C30)</f>
        <v/>
      </c>
      <c r="C28" s="20"/>
      <c r="D28" s="8"/>
      <c r="E28" s="61"/>
      <c r="F28" s="61"/>
      <c r="G28" s="62"/>
      <c r="H28" s="62"/>
      <c r="I28" s="62"/>
      <c r="J28" s="62"/>
      <c r="K28" s="63" t="str">
        <f t="shared" si="0"/>
        <v/>
      </c>
      <c r="M28" s="70">
        <f t="shared" si="1"/>
        <v>0</v>
      </c>
      <c r="N28" s="70">
        <f t="shared" si="2"/>
        <v>0</v>
      </c>
      <c r="O28" s="70">
        <f t="shared" si="3"/>
        <v>0</v>
      </c>
      <c r="P28" s="70">
        <f t="shared" si="4"/>
        <v>0</v>
      </c>
      <c r="Q28" s="70">
        <f t="shared" si="5"/>
        <v>0</v>
      </c>
      <c r="R28" s="70">
        <f t="shared" si="6"/>
        <v>0</v>
      </c>
    </row>
    <row r="29" spans="1:18" ht="15.95" customHeight="1" x14ac:dyDescent="0.2">
      <c r="A29" s="41" t="str">
        <f>IF(checklist!B31=0,"",checklist!B31)</f>
        <v/>
      </c>
      <c r="B29" s="25" t="str">
        <f>IF(checklist!C31="","",checklist!C31)</f>
        <v/>
      </c>
      <c r="C29" s="20"/>
      <c r="D29" s="8"/>
      <c r="E29" s="61"/>
      <c r="F29" s="61"/>
      <c r="G29" s="62"/>
      <c r="H29" s="62"/>
      <c r="I29" s="62"/>
      <c r="J29" s="62"/>
      <c r="K29" s="63" t="str">
        <f t="shared" si="0"/>
        <v/>
      </c>
      <c r="M29" s="70">
        <f t="shared" si="1"/>
        <v>0</v>
      </c>
      <c r="N29" s="70">
        <f t="shared" si="2"/>
        <v>0</v>
      </c>
      <c r="O29" s="70">
        <f t="shared" si="3"/>
        <v>0</v>
      </c>
      <c r="P29" s="70">
        <f t="shared" si="4"/>
        <v>0</v>
      </c>
      <c r="Q29" s="70">
        <f t="shared" si="5"/>
        <v>0</v>
      </c>
      <c r="R29" s="70">
        <f t="shared" si="6"/>
        <v>0</v>
      </c>
    </row>
    <row r="30" spans="1:18" ht="15.95" customHeight="1" x14ac:dyDescent="0.2">
      <c r="A30" s="41" t="str">
        <f>IF(checklist!B32=0,"",checklist!B32)</f>
        <v/>
      </c>
      <c r="B30" s="25" t="str">
        <f>IF(checklist!C32="","",checklist!C32)</f>
        <v/>
      </c>
      <c r="C30" s="20"/>
      <c r="D30" s="8"/>
      <c r="E30" s="61"/>
      <c r="F30" s="61"/>
      <c r="G30" s="62"/>
      <c r="H30" s="62"/>
      <c r="I30" s="62"/>
      <c r="J30" s="62"/>
      <c r="K30" s="63" t="str">
        <f t="shared" si="0"/>
        <v/>
      </c>
      <c r="M30" s="70">
        <f t="shared" si="1"/>
        <v>0</v>
      </c>
      <c r="N30" s="70">
        <f t="shared" si="2"/>
        <v>0</v>
      </c>
      <c r="O30" s="70">
        <f t="shared" si="3"/>
        <v>0</v>
      </c>
      <c r="P30" s="70">
        <f t="shared" si="4"/>
        <v>0</v>
      </c>
      <c r="Q30" s="70">
        <f t="shared" si="5"/>
        <v>0</v>
      </c>
      <c r="R30" s="70">
        <f t="shared" si="6"/>
        <v>0</v>
      </c>
    </row>
    <row r="31" spans="1:18" ht="15.95" customHeight="1" x14ac:dyDescent="0.2">
      <c r="A31" s="41" t="str">
        <f>IF(checklist!B33=0,"",checklist!B33)</f>
        <v/>
      </c>
      <c r="B31" s="25" t="str">
        <f>IF(checklist!C33="","",checklist!C33)</f>
        <v/>
      </c>
      <c r="C31" s="20"/>
      <c r="D31" s="8"/>
      <c r="E31" s="61"/>
      <c r="F31" s="61"/>
      <c r="G31" s="62"/>
      <c r="H31" s="62"/>
      <c r="I31" s="62"/>
      <c r="J31" s="62"/>
      <c r="K31" s="63" t="str">
        <f t="shared" si="0"/>
        <v/>
      </c>
      <c r="M31" s="70">
        <f t="shared" si="1"/>
        <v>0</v>
      </c>
      <c r="N31" s="70">
        <f t="shared" si="2"/>
        <v>0</v>
      </c>
      <c r="O31" s="70">
        <f t="shared" si="3"/>
        <v>0</v>
      </c>
      <c r="P31" s="70">
        <f t="shared" si="4"/>
        <v>0</v>
      </c>
      <c r="Q31" s="70">
        <f t="shared" si="5"/>
        <v>0</v>
      </c>
      <c r="R31" s="70">
        <f t="shared" si="6"/>
        <v>0</v>
      </c>
    </row>
    <row r="32" spans="1:18" ht="15.95" customHeight="1" x14ac:dyDescent="0.2">
      <c r="A32" s="41" t="str">
        <f>IF(checklist!B34=0,"",checklist!B34)</f>
        <v/>
      </c>
      <c r="B32" s="25" t="str">
        <f>IF(checklist!C34="","",checklist!C34)</f>
        <v/>
      </c>
      <c r="C32" s="20"/>
      <c r="D32" s="8"/>
      <c r="E32" s="61"/>
      <c r="F32" s="61"/>
      <c r="G32" s="62"/>
      <c r="H32" s="62"/>
      <c r="I32" s="62"/>
      <c r="J32" s="62"/>
      <c r="K32" s="63" t="str">
        <f t="shared" si="0"/>
        <v/>
      </c>
      <c r="M32" s="70">
        <f t="shared" si="1"/>
        <v>0</v>
      </c>
      <c r="N32" s="70">
        <f t="shared" si="2"/>
        <v>0</v>
      </c>
      <c r="O32" s="70">
        <f t="shared" si="3"/>
        <v>0</v>
      </c>
      <c r="P32" s="70">
        <f t="shared" si="4"/>
        <v>0</v>
      </c>
      <c r="Q32" s="70">
        <f t="shared" si="5"/>
        <v>0</v>
      </c>
      <c r="R32" s="70">
        <f t="shared" si="6"/>
        <v>0</v>
      </c>
    </row>
    <row r="33" spans="1:18" ht="15.95" customHeight="1" x14ac:dyDescent="0.2">
      <c r="A33" s="41" t="str">
        <f>IF(checklist!B35=0,"",checklist!B35)</f>
        <v/>
      </c>
      <c r="B33" s="25" t="str">
        <f>IF(checklist!C35="","",checklist!C35)</f>
        <v/>
      </c>
      <c r="C33" s="20"/>
      <c r="D33" s="8"/>
      <c r="E33" s="61"/>
      <c r="F33" s="61"/>
      <c r="G33" s="62"/>
      <c r="H33" s="62"/>
      <c r="I33" s="62"/>
      <c r="J33" s="62"/>
      <c r="K33" s="63" t="str">
        <f t="shared" si="0"/>
        <v/>
      </c>
      <c r="M33" s="70">
        <f t="shared" si="1"/>
        <v>0</v>
      </c>
      <c r="N33" s="70">
        <f t="shared" si="2"/>
        <v>0</v>
      </c>
      <c r="O33" s="70">
        <f t="shared" si="3"/>
        <v>0</v>
      </c>
      <c r="P33" s="70">
        <f t="shared" si="4"/>
        <v>0</v>
      </c>
      <c r="Q33" s="70">
        <f t="shared" si="5"/>
        <v>0</v>
      </c>
      <c r="R33" s="70">
        <f t="shared" si="6"/>
        <v>0</v>
      </c>
    </row>
    <row r="34" spans="1:18" ht="15.95" customHeight="1" x14ac:dyDescent="0.2">
      <c r="A34" s="41" t="str">
        <f>IF(checklist!B36=0,"",checklist!B36)</f>
        <v/>
      </c>
      <c r="B34" s="25" t="str">
        <f>IF(checklist!C36="","",checklist!C36)</f>
        <v/>
      </c>
      <c r="C34" s="20"/>
      <c r="D34" s="8"/>
      <c r="E34" s="61"/>
      <c r="F34" s="61"/>
      <c r="G34" s="62"/>
      <c r="H34" s="62"/>
      <c r="I34" s="62"/>
      <c r="J34" s="62"/>
      <c r="K34" s="63" t="str">
        <f t="shared" si="0"/>
        <v/>
      </c>
      <c r="M34" s="70">
        <f t="shared" si="1"/>
        <v>0</v>
      </c>
      <c r="N34" s="70">
        <f t="shared" si="2"/>
        <v>0</v>
      </c>
      <c r="O34" s="70">
        <f t="shared" si="3"/>
        <v>0</v>
      </c>
      <c r="P34" s="70">
        <f t="shared" si="4"/>
        <v>0</v>
      </c>
      <c r="Q34" s="70">
        <f t="shared" si="5"/>
        <v>0</v>
      </c>
      <c r="R34" s="70">
        <f t="shared" si="6"/>
        <v>0</v>
      </c>
    </row>
    <row r="35" spans="1:18" ht="15.95" customHeight="1" x14ac:dyDescent="0.2">
      <c r="A35" s="41" t="str">
        <f>IF(checklist!B37=0,"",checklist!B37)</f>
        <v/>
      </c>
      <c r="B35" s="25" t="str">
        <f>IF(checklist!C37="","",checklist!C37)</f>
        <v/>
      </c>
      <c r="C35" s="20"/>
      <c r="D35" s="8"/>
      <c r="E35" s="61"/>
      <c r="F35" s="61"/>
      <c r="G35" s="62"/>
      <c r="H35" s="62"/>
      <c r="I35" s="62"/>
      <c r="J35" s="62"/>
      <c r="K35" s="63" t="str">
        <f t="shared" si="0"/>
        <v/>
      </c>
      <c r="M35" s="70">
        <f t="shared" si="1"/>
        <v>0</v>
      </c>
      <c r="N35" s="70">
        <f t="shared" si="2"/>
        <v>0</v>
      </c>
      <c r="O35" s="70">
        <f t="shared" si="3"/>
        <v>0</v>
      </c>
      <c r="P35" s="70">
        <f t="shared" si="4"/>
        <v>0</v>
      </c>
      <c r="Q35" s="70">
        <f t="shared" si="5"/>
        <v>0</v>
      </c>
      <c r="R35" s="70">
        <f t="shared" si="6"/>
        <v>0</v>
      </c>
    </row>
    <row r="36" spans="1:18" ht="15.95" customHeight="1" x14ac:dyDescent="0.2">
      <c r="A36" s="41" t="str">
        <f>IF(checklist!B38=0,"",checklist!B38)</f>
        <v/>
      </c>
      <c r="B36" s="25" t="str">
        <f>IF(checklist!C38="","",checklist!C38)</f>
        <v/>
      </c>
      <c r="C36" s="20"/>
      <c r="D36" s="8"/>
      <c r="E36" s="61"/>
      <c r="F36" s="61"/>
      <c r="G36" s="62"/>
      <c r="H36" s="62"/>
      <c r="I36" s="62"/>
      <c r="J36" s="62"/>
      <c r="K36" s="63" t="str">
        <f t="shared" si="0"/>
        <v/>
      </c>
      <c r="M36" s="70">
        <f t="shared" si="1"/>
        <v>0</v>
      </c>
      <c r="N36" s="70">
        <f t="shared" si="2"/>
        <v>0</v>
      </c>
      <c r="O36" s="70">
        <f t="shared" si="3"/>
        <v>0</v>
      </c>
      <c r="P36" s="70">
        <f t="shared" si="4"/>
        <v>0</v>
      </c>
      <c r="Q36" s="70">
        <f t="shared" si="5"/>
        <v>0</v>
      </c>
      <c r="R36" s="70">
        <f t="shared" si="6"/>
        <v>0</v>
      </c>
    </row>
    <row r="37" spans="1:18" ht="15.95" customHeight="1" x14ac:dyDescent="0.2">
      <c r="A37" s="41" t="str">
        <f>IF(checklist!B39=0,"",checklist!B39)</f>
        <v/>
      </c>
      <c r="B37" s="25" t="str">
        <f>IF(checklist!C39="","",checklist!C39)</f>
        <v/>
      </c>
      <c r="C37" s="20"/>
      <c r="D37" s="8"/>
      <c r="E37" s="61"/>
      <c r="F37" s="61"/>
      <c r="G37" s="62"/>
      <c r="H37" s="62"/>
      <c r="I37" s="62"/>
      <c r="J37" s="62"/>
      <c r="K37" s="63" t="str">
        <f t="shared" si="0"/>
        <v/>
      </c>
      <c r="M37" s="70">
        <f t="shared" si="1"/>
        <v>0</v>
      </c>
      <c r="N37" s="70">
        <f t="shared" si="2"/>
        <v>0</v>
      </c>
      <c r="O37" s="70">
        <f t="shared" si="3"/>
        <v>0</v>
      </c>
      <c r="P37" s="70">
        <f t="shared" si="4"/>
        <v>0</v>
      </c>
      <c r="Q37" s="70">
        <f t="shared" si="5"/>
        <v>0</v>
      </c>
      <c r="R37" s="70">
        <f t="shared" si="6"/>
        <v>0</v>
      </c>
    </row>
    <row r="38" spans="1:18" ht="15.95" customHeight="1" x14ac:dyDescent="0.2">
      <c r="A38" s="41" t="str">
        <f>IF(checklist!B40=0,"",checklist!B40)</f>
        <v/>
      </c>
      <c r="B38" s="25" t="str">
        <f>IF(checklist!C40="","",checklist!C40)</f>
        <v/>
      </c>
      <c r="C38" s="20"/>
      <c r="D38" s="8"/>
      <c r="E38" s="61"/>
      <c r="F38" s="61"/>
      <c r="G38" s="62"/>
      <c r="H38" s="62"/>
      <c r="I38" s="62"/>
      <c r="J38" s="62"/>
      <c r="K38" s="63" t="str">
        <f t="shared" si="0"/>
        <v/>
      </c>
      <c r="M38" s="70">
        <f t="shared" si="1"/>
        <v>0</v>
      </c>
      <c r="N38" s="70">
        <f t="shared" si="2"/>
        <v>0</v>
      </c>
      <c r="O38" s="70">
        <f t="shared" si="3"/>
        <v>0</v>
      </c>
      <c r="P38" s="70">
        <f t="shared" si="4"/>
        <v>0</v>
      </c>
      <c r="Q38" s="70">
        <f t="shared" si="5"/>
        <v>0</v>
      </c>
      <c r="R38" s="70">
        <f t="shared" si="6"/>
        <v>0</v>
      </c>
    </row>
    <row r="39" spans="1:18" ht="15.95" customHeight="1" x14ac:dyDescent="0.2">
      <c r="A39" s="41" t="str">
        <f>IF(checklist!B41=0,"",checklist!B41)</f>
        <v/>
      </c>
      <c r="B39" s="25" t="str">
        <f>IF(checklist!C41="","",checklist!C41)</f>
        <v/>
      </c>
      <c r="C39" s="20"/>
      <c r="D39" s="8"/>
      <c r="E39" s="61"/>
      <c r="F39" s="61"/>
      <c r="G39" s="62"/>
      <c r="H39" s="62"/>
      <c r="I39" s="62"/>
      <c r="J39" s="62"/>
      <c r="K39" s="63" t="str">
        <f t="shared" si="0"/>
        <v/>
      </c>
      <c r="M39" s="70">
        <f t="shared" si="1"/>
        <v>0</v>
      </c>
      <c r="N39" s="70">
        <f t="shared" si="2"/>
        <v>0</v>
      </c>
      <c r="O39" s="70">
        <f t="shared" si="3"/>
        <v>0</v>
      </c>
      <c r="P39" s="70">
        <f t="shared" si="4"/>
        <v>0</v>
      </c>
      <c r="Q39" s="70">
        <f t="shared" si="5"/>
        <v>0</v>
      </c>
      <c r="R39" s="70">
        <f t="shared" si="6"/>
        <v>0</v>
      </c>
    </row>
    <row r="40" spans="1:18" ht="15.95" customHeight="1" x14ac:dyDescent="0.2">
      <c r="A40" s="41" t="str">
        <f>IF(checklist!B42=0,"",checklist!B42)</f>
        <v/>
      </c>
      <c r="B40" s="25" t="str">
        <f>IF(checklist!C42="","",checklist!C42)</f>
        <v/>
      </c>
      <c r="C40" s="20"/>
      <c r="D40" s="8"/>
      <c r="E40" s="61"/>
      <c r="F40" s="61"/>
      <c r="G40" s="62"/>
      <c r="H40" s="62"/>
      <c r="I40" s="62"/>
      <c r="J40" s="62"/>
      <c r="K40" s="63" t="str">
        <f t="shared" si="0"/>
        <v/>
      </c>
      <c r="M40" s="70">
        <f t="shared" si="1"/>
        <v>0</v>
      </c>
      <c r="N40" s="70">
        <f t="shared" si="2"/>
        <v>0</v>
      </c>
      <c r="O40" s="70">
        <f t="shared" si="3"/>
        <v>0</v>
      </c>
      <c r="P40" s="70">
        <f t="shared" si="4"/>
        <v>0</v>
      </c>
      <c r="Q40" s="70">
        <f t="shared" si="5"/>
        <v>0</v>
      </c>
      <c r="R40" s="70">
        <f t="shared" si="6"/>
        <v>0</v>
      </c>
    </row>
    <row r="41" spans="1:18" ht="15.95" customHeight="1" x14ac:dyDescent="0.2">
      <c r="A41" s="41" t="str">
        <f>IF(checklist!B43=0,"",checklist!B43)</f>
        <v/>
      </c>
      <c r="B41" s="25" t="str">
        <f>IF(checklist!C43="","",checklist!C43)</f>
        <v/>
      </c>
      <c r="C41" s="20"/>
      <c r="D41" s="8"/>
      <c r="E41" s="61"/>
      <c r="F41" s="61"/>
      <c r="G41" s="62"/>
      <c r="H41" s="62"/>
      <c r="I41" s="62"/>
      <c r="J41" s="62"/>
      <c r="K41" s="63" t="str">
        <f t="shared" si="0"/>
        <v/>
      </c>
      <c r="M41" s="70">
        <f t="shared" si="1"/>
        <v>0</v>
      </c>
      <c r="N41" s="70">
        <f t="shared" si="2"/>
        <v>0</v>
      </c>
      <c r="O41" s="70">
        <f t="shared" si="3"/>
        <v>0</v>
      </c>
      <c r="P41" s="70">
        <f t="shared" si="4"/>
        <v>0</v>
      </c>
      <c r="Q41" s="70">
        <f t="shared" si="5"/>
        <v>0</v>
      </c>
      <c r="R41" s="70">
        <f t="shared" si="6"/>
        <v>0</v>
      </c>
    </row>
    <row r="42" spans="1:18" ht="15.95" customHeight="1" x14ac:dyDescent="0.2">
      <c r="A42" s="41" t="str">
        <f>IF(checklist!B44=0,"",checklist!B44)</f>
        <v/>
      </c>
      <c r="B42" s="25" t="str">
        <f>IF(checklist!C44="","",checklist!C44)</f>
        <v/>
      </c>
      <c r="C42" s="20"/>
      <c r="D42" s="8"/>
      <c r="E42" s="61"/>
      <c r="F42" s="61"/>
      <c r="G42" s="62"/>
      <c r="H42" s="62"/>
      <c r="I42" s="62"/>
      <c r="J42" s="62"/>
      <c r="K42" s="63" t="str">
        <f t="shared" si="0"/>
        <v/>
      </c>
      <c r="M42" s="70">
        <f t="shared" si="1"/>
        <v>0</v>
      </c>
      <c r="N42" s="70">
        <f t="shared" si="2"/>
        <v>0</v>
      </c>
      <c r="O42" s="70">
        <f t="shared" si="3"/>
        <v>0</v>
      </c>
      <c r="P42" s="70">
        <f t="shared" si="4"/>
        <v>0</v>
      </c>
      <c r="Q42" s="70">
        <f t="shared" si="5"/>
        <v>0</v>
      </c>
      <c r="R42" s="70">
        <f t="shared" si="6"/>
        <v>0</v>
      </c>
    </row>
    <row r="43" spans="1:18" ht="15.95" customHeight="1" x14ac:dyDescent="0.2">
      <c r="A43" s="41" t="str">
        <f>IF(checklist!B45=0,"",checklist!B45)</f>
        <v/>
      </c>
      <c r="B43" s="25" t="str">
        <f>IF(checklist!C45="","",checklist!C45)</f>
        <v/>
      </c>
      <c r="C43" s="20"/>
      <c r="D43" s="8"/>
      <c r="E43" s="61"/>
      <c r="F43" s="61"/>
      <c r="G43" s="62"/>
      <c r="H43" s="62"/>
      <c r="I43" s="62"/>
      <c r="J43" s="62"/>
      <c r="K43" s="63" t="str">
        <f t="shared" si="0"/>
        <v/>
      </c>
      <c r="M43" s="70">
        <f t="shared" si="1"/>
        <v>0</v>
      </c>
      <c r="N43" s="70">
        <f t="shared" si="2"/>
        <v>0</v>
      </c>
      <c r="O43" s="70">
        <f t="shared" si="3"/>
        <v>0</v>
      </c>
      <c r="P43" s="70">
        <f t="shared" si="4"/>
        <v>0</v>
      </c>
      <c r="Q43" s="70">
        <f t="shared" si="5"/>
        <v>0</v>
      </c>
      <c r="R43" s="70">
        <f t="shared" si="6"/>
        <v>0</v>
      </c>
    </row>
    <row r="44" spans="1:18" ht="15.95" customHeight="1" x14ac:dyDescent="0.2">
      <c r="A44" s="41" t="str">
        <f>IF(checklist!B46=0,"",checklist!B46)</f>
        <v/>
      </c>
      <c r="B44" s="25" t="str">
        <f>IF(checklist!C46="","",checklist!C46)</f>
        <v/>
      </c>
      <c r="C44" s="20"/>
      <c r="D44" s="8"/>
      <c r="E44" s="61"/>
      <c r="F44" s="61"/>
      <c r="G44" s="62"/>
      <c r="H44" s="62"/>
      <c r="I44" s="62"/>
      <c r="J44" s="62"/>
      <c r="K44" s="63" t="str">
        <f t="shared" si="0"/>
        <v/>
      </c>
      <c r="M44" s="70">
        <f t="shared" si="1"/>
        <v>0</v>
      </c>
      <c r="N44" s="70">
        <f t="shared" si="2"/>
        <v>0</v>
      </c>
      <c r="O44" s="70">
        <f t="shared" si="3"/>
        <v>0</v>
      </c>
      <c r="P44" s="70">
        <f t="shared" si="4"/>
        <v>0</v>
      </c>
      <c r="Q44" s="70">
        <f t="shared" si="5"/>
        <v>0</v>
      </c>
      <c r="R44" s="70">
        <f t="shared" si="6"/>
        <v>0</v>
      </c>
    </row>
    <row r="45" spans="1:18" ht="15.95" customHeight="1" x14ac:dyDescent="0.2">
      <c r="A45" s="41" t="str">
        <f>IF(checklist!B47=0,"",checklist!B47)</f>
        <v/>
      </c>
      <c r="B45" s="25" t="str">
        <f>IF(checklist!C47="","",checklist!C47)</f>
        <v/>
      </c>
      <c r="C45" s="20"/>
      <c r="D45" s="8"/>
      <c r="E45" s="61"/>
      <c r="F45" s="61"/>
      <c r="G45" s="62"/>
      <c r="H45" s="62"/>
      <c r="I45" s="62"/>
      <c r="J45" s="62"/>
      <c r="K45" s="63" t="str">
        <f t="shared" si="0"/>
        <v/>
      </c>
      <c r="M45" s="70">
        <f t="shared" si="1"/>
        <v>0</v>
      </c>
      <c r="N45" s="70">
        <f t="shared" si="2"/>
        <v>0</v>
      </c>
      <c r="O45" s="70">
        <f t="shared" si="3"/>
        <v>0</v>
      </c>
      <c r="P45" s="70">
        <f t="shared" si="4"/>
        <v>0</v>
      </c>
      <c r="Q45" s="70">
        <f t="shared" si="5"/>
        <v>0</v>
      </c>
      <c r="R45" s="70">
        <f t="shared" si="6"/>
        <v>0</v>
      </c>
    </row>
    <row r="46" spans="1:18" ht="15.95" customHeight="1" x14ac:dyDescent="0.2">
      <c r="A46" s="41" t="str">
        <f>IF(checklist!B48=0,"",checklist!B48)</f>
        <v/>
      </c>
      <c r="B46" s="25" t="str">
        <f>IF(checklist!C48="","",checklist!C48)</f>
        <v/>
      </c>
      <c r="C46" s="20"/>
      <c r="D46" s="8"/>
      <c r="E46" s="61"/>
      <c r="F46" s="61"/>
      <c r="G46" s="62"/>
      <c r="H46" s="62"/>
      <c r="I46" s="62"/>
      <c r="J46" s="62"/>
      <c r="K46" s="63" t="str">
        <f>IF(OR(B46="",D46="Niet gestart"),"",10-SUM(M46:R46))</f>
        <v/>
      </c>
      <c r="M46" s="70">
        <f t="shared" si="1"/>
        <v>0</v>
      </c>
      <c r="N46" s="70">
        <f t="shared" si="2"/>
        <v>0</v>
      </c>
      <c r="O46" s="70">
        <f t="shared" si="3"/>
        <v>0</v>
      </c>
      <c r="P46" s="70">
        <f t="shared" si="4"/>
        <v>0</v>
      </c>
      <c r="Q46" s="70">
        <f t="shared" si="5"/>
        <v>0</v>
      </c>
      <c r="R46" s="70">
        <f t="shared" si="6"/>
        <v>0</v>
      </c>
    </row>
    <row r="47" spans="1:18" ht="15.95" customHeight="1" x14ac:dyDescent="0.2">
      <c r="A47" s="41" t="str">
        <f>IF(checklist!B49=0,"",checklist!B49)</f>
        <v/>
      </c>
      <c r="B47" s="25" t="str">
        <f>IF(checklist!C49="","",checklist!C49)</f>
        <v/>
      </c>
      <c r="C47" s="20"/>
      <c r="D47" s="8"/>
      <c r="E47" s="61"/>
      <c r="F47" s="61"/>
      <c r="G47" s="62"/>
      <c r="H47" s="62"/>
      <c r="I47" s="62"/>
      <c r="J47" s="62"/>
      <c r="K47" s="63" t="str">
        <f t="shared" ref="K47:K90" si="7">IF(OR(B47="",D47="Niet gestart"),"",10-SUM(M47:R47))</f>
        <v/>
      </c>
      <c r="M47" s="70">
        <f t="shared" si="1"/>
        <v>0</v>
      </c>
      <c r="N47" s="70">
        <f t="shared" si="2"/>
        <v>0</v>
      </c>
      <c r="O47" s="70">
        <f t="shared" si="3"/>
        <v>0</v>
      </c>
      <c r="P47" s="70">
        <f t="shared" si="4"/>
        <v>0</v>
      </c>
      <c r="Q47" s="70">
        <f t="shared" si="5"/>
        <v>0</v>
      </c>
      <c r="R47" s="70">
        <f t="shared" si="6"/>
        <v>0</v>
      </c>
    </row>
    <row r="48" spans="1:18" ht="15.95" customHeight="1" x14ac:dyDescent="0.2">
      <c r="A48" s="41" t="str">
        <f>IF(checklist!B50=0,"",checklist!B50)</f>
        <v/>
      </c>
      <c r="B48" s="25" t="str">
        <f>IF(checklist!C50="","",checklist!C50)</f>
        <v/>
      </c>
      <c r="C48" s="20"/>
      <c r="D48" s="8"/>
      <c r="E48" s="61"/>
      <c r="F48" s="61"/>
      <c r="G48" s="62"/>
      <c r="H48" s="62"/>
      <c r="I48" s="62"/>
      <c r="J48" s="62"/>
      <c r="K48" s="63" t="str">
        <f t="shared" si="7"/>
        <v/>
      </c>
      <c r="M48" s="70">
        <f t="shared" si="1"/>
        <v>0</v>
      </c>
      <c r="N48" s="70">
        <f t="shared" si="2"/>
        <v>0</v>
      </c>
      <c r="O48" s="70">
        <f t="shared" si="3"/>
        <v>0</v>
      </c>
      <c r="P48" s="70">
        <f t="shared" si="4"/>
        <v>0</v>
      </c>
      <c r="Q48" s="70">
        <f t="shared" si="5"/>
        <v>0</v>
      </c>
      <c r="R48" s="70">
        <f t="shared" si="6"/>
        <v>0</v>
      </c>
    </row>
    <row r="49" spans="1:18" ht="15.95" customHeight="1" x14ac:dyDescent="0.2">
      <c r="A49" s="41" t="str">
        <f>IF(checklist!B51=0,"",checklist!B51)</f>
        <v/>
      </c>
      <c r="B49" s="25" t="str">
        <f>IF(checklist!C51="","",checklist!C51)</f>
        <v/>
      </c>
      <c r="C49" s="20"/>
      <c r="D49" s="8"/>
      <c r="E49" s="61"/>
      <c r="F49" s="61"/>
      <c r="G49" s="62"/>
      <c r="H49" s="62"/>
      <c r="I49" s="62"/>
      <c r="J49" s="62"/>
      <c r="K49" s="63" t="str">
        <f t="shared" si="7"/>
        <v/>
      </c>
      <c r="M49" s="70">
        <f t="shared" si="1"/>
        <v>0</v>
      </c>
      <c r="N49" s="70">
        <f t="shared" si="2"/>
        <v>0</v>
      </c>
      <c r="O49" s="70">
        <f t="shared" si="3"/>
        <v>0</v>
      </c>
      <c r="P49" s="70">
        <f t="shared" si="4"/>
        <v>0</v>
      </c>
      <c r="Q49" s="70">
        <f t="shared" si="5"/>
        <v>0</v>
      </c>
      <c r="R49" s="70">
        <f t="shared" si="6"/>
        <v>0</v>
      </c>
    </row>
    <row r="50" spans="1:18" ht="15.95" customHeight="1" x14ac:dyDescent="0.2">
      <c r="A50" s="41" t="str">
        <f>IF(checklist!B52=0,"",checklist!B52)</f>
        <v/>
      </c>
      <c r="B50" s="20" t="str">
        <f>IF(checklist!C52="","",checklist!C52)</f>
        <v/>
      </c>
      <c r="C50" s="20"/>
      <c r="D50" s="8"/>
      <c r="E50" s="61"/>
      <c r="F50" s="61"/>
      <c r="G50" s="62"/>
      <c r="H50" s="62"/>
      <c r="I50" s="62"/>
      <c r="J50" s="62"/>
      <c r="K50" s="63" t="str">
        <f t="shared" si="7"/>
        <v/>
      </c>
      <c r="M50" s="70">
        <f t="shared" si="1"/>
        <v>0</v>
      </c>
      <c r="N50" s="70">
        <f t="shared" si="2"/>
        <v>0</v>
      </c>
      <c r="O50" s="70">
        <f t="shared" si="3"/>
        <v>0</v>
      </c>
      <c r="P50" s="70">
        <f t="shared" si="4"/>
        <v>0</v>
      </c>
      <c r="Q50" s="70">
        <f t="shared" si="5"/>
        <v>0</v>
      </c>
      <c r="R50" s="70">
        <f t="shared" si="6"/>
        <v>0</v>
      </c>
    </row>
    <row r="51" spans="1:18" ht="15.95" customHeight="1" x14ac:dyDescent="0.2">
      <c r="A51" s="41" t="str">
        <f>IF(checklist!B53=0,"",checklist!B53)</f>
        <v/>
      </c>
      <c r="B51" s="20" t="str">
        <f>IF(checklist!C53="","",checklist!C53)</f>
        <v/>
      </c>
      <c r="C51" s="20"/>
      <c r="D51" s="8"/>
      <c r="E51" s="61"/>
      <c r="F51" s="61"/>
      <c r="G51" s="62"/>
      <c r="H51" s="62"/>
      <c r="I51" s="62"/>
      <c r="J51" s="62"/>
      <c r="K51" s="63" t="str">
        <f t="shared" si="7"/>
        <v/>
      </c>
      <c r="M51" s="70">
        <f t="shared" si="1"/>
        <v>0</v>
      </c>
      <c r="N51" s="70">
        <f t="shared" si="2"/>
        <v>0</v>
      </c>
      <c r="O51" s="70">
        <f t="shared" si="3"/>
        <v>0</v>
      </c>
      <c r="P51" s="70">
        <f t="shared" si="4"/>
        <v>0</v>
      </c>
      <c r="Q51" s="70">
        <f t="shared" si="5"/>
        <v>0</v>
      </c>
      <c r="R51" s="70">
        <f t="shared" si="6"/>
        <v>0</v>
      </c>
    </row>
    <row r="52" spans="1:18" ht="15.95" customHeight="1" x14ac:dyDescent="0.2">
      <c r="A52" s="41" t="str">
        <f>IF(checklist!B54=0,"",checklist!B54)</f>
        <v/>
      </c>
      <c r="B52" s="25" t="str">
        <f>IF(checklist!C54="","",checklist!C54)</f>
        <v/>
      </c>
      <c r="C52" s="20"/>
      <c r="D52" s="8"/>
      <c r="E52" s="61"/>
      <c r="F52" s="61"/>
      <c r="G52" s="62"/>
      <c r="H52" s="62"/>
      <c r="I52" s="62"/>
      <c r="J52" s="62"/>
      <c r="K52" s="63" t="str">
        <f t="shared" si="7"/>
        <v/>
      </c>
      <c r="M52" s="70">
        <f t="shared" si="1"/>
        <v>0</v>
      </c>
      <c r="N52" s="70">
        <f t="shared" si="2"/>
        <v>0</v>
      </c>
      <c r="O52" s="70">
        <f t="shared" si="3"/>
        <v>0</v>
      </c>
      <c r="P52" s="70">
        <f t="shared" si="4"/>
        <v>0</v>
      </c>
      <c r="Q52" s="70">
        <f t="shared" si="5"/>
        <v>0</v>
      </c>
      <c r="R52" s="70">
        <f t="shared" si="6"/>
        <v>0</v>
      </c>
    </row>
    <row r="53" spans="1:18" ht="15.95" customHeight="1" x14ac:dyDescent="0.2">
      <c r="A53" s="41" t="str">
        <f>IF(checklist!B55=0,"",checklist!B55)</f>
        <v/>
      </c>
      <c r="B53" s="25" t="str">
        <f>IF(checklist!C55="","",checklist!C55)</f>
        <v/>
      </c>
      <c r="C53" s="20"/>
      <c r="D53" s="8"/>
      <c r="E53" s="61"/>
      <c r="F53" s="61"/>
      <c r="G53" s="62"/>
      <c r="H53" s="62"/>
      <c r="I53" s="62"/>
      <c r="J53" s="62"/>
      <c r="K53" s="63" t="str">
        <f t="shared" si="7"/>
        <v/>
      </c>
      <c r="M53" s="70">
        <f t="shared" si="1"/>
        <v>0</v>
      </c>
      <c r="N53" s="70">
        <f t="shared" si="2"/>
        <v>0</v>
      </c>
      <c r="O53" s="70">
        <f t="shared" si="3"/>
        <v>0</v>
      </c>
      <c r="P53" s="70">
        <f t="shared" si="4"/>
        <v>0</v>
      </c>
      <c r="Q53" s="70">
        <f t="shared" si="5"/>
        <v>0</v>
      </c>
      <c r="R53" s="70">
        <f t="shared" si="6"/>
        <v>0</v>
      </c>
    </row>
    <row r="54" spans="1:18" ht="15.95" customHeight="1" x14ac:dyDescent="0.2">
      <c r="A54" s="41" t="str">
        <f>IF(checklist!B56=0,"",checklist!B56)</f>
        <v/>
      </c>
      <c r="B54" s="25" t="str">
        <f>IF(checklist!C56="","",checklist!C56)</f>
        <v/>
      </c>
      <c r="C54" s="20"/>
      <c r="D54" s="8"/>
      <c r="E54" s="61"/>
      <c r="F54" s="61"/>
      <c r="G54" s="62"/>
      <c r="H54" s="62"/>
      <c r="I54" s="62"/>
      <c r="J54" s="62"/>
      <c r="K54" s="63" t="str">
        <f t="shared" si="7"/>
        <v/>
      </c>
      <c r="M54" s="70">
        <f t="shared" si="1"/>
        <v>0</v>
      </c>
      <c r="N54" s="70">
        <f t="shared" si="2"/>
        <v>0</v>
      </c>
      <c r="O54" s="70">
        <f t="shared" si="3"/>
        <v>0</v>
      </c>
      <c r="P54" s="70">
        <f t="shared" si="4"/>
        <v>0</v>
      </c>
      <c r="Q54" s="70">
        <f t="shared" si="5"/>
        <v>0</v>
      </c>
      <c r="R54" s="70">
        <f t="shared" si="6"/>
        <v>0</v>
      </c>
    </row>
    <row r="55" spans="1:18" ht="15.95" customHeight="1" x14ac:dyDescent="0.2">
      <c r="A55" s="41" t="str">
        <f>IF(checklist!B57=0,"",checklist!B57)</f>
        <v/>
      </c>
      <c r="B55" s="25" t="str">
        <f>IF(checklist!C57="","",checklist!C57)</f>
        <v/>
      </c>
      <c r="C55" s="20"/>
      <c r="D55" s="8"/>
      <c r="E55" s="61"/>
      <c r="F55" s="61"/>
      <c r="G55" s="62"/>
      <c r="H55" s="62"/>
      <c r="I55" s="62"/>
      <c r="J55" s="62"/>
      <c r="K55" s="63" t="str">
        <f t="shared" si="7"/>
        <v/>
      </c>
      <c r="M55" s="70">
        <f t="shared" si="1"/>
        <v>0</v>
      </c>
      <c r="N55" s="70">
        <f t="shared" si="2"/>
        <v>0</v>
      </c>
      <c r="O55" s="70">
        <f t="shared" si="3"/>
        <v>0</v>
      </c>
      <c r="P55" s="70">
        <f t="shared" si="4"/>
        <v>0</v>
      </c>
      <c r="Q55" s="70">
        <f t="shared" si="5"/>
        <v>0</v>
      </c>
      <c r="R55" s="70">
        <f t="shared" si="6"/>
        <v>0</v>
      </c>
    </row>
    <row r="56" spans="1:18" ht="15.95" customHeight="1" x14ac:dyDescent="0.2">
      <c r="A56" s="41" t="str">
        <f>IF(checklist!B58=0,"",checklist!B58)</f>
        <v/>
      </c>
      <c r="B56" s="25" t="str">
        <f>IF(checklist!C58="","",checklist!C58)</f>
        <v/>
      </c>
      <c r="C56" s="20"/>
      <c r="D56" s="8"/>
      <c r="E56" s="61"/>
      <c r="F56" s="61"/>
      <c r="G56" s="62"/>
      <c r="H56" s="62"/>
      <c r="I56" s="62"/>
      <c r="J56" s="62"/>
      <c r="K56" s="63" t="str">
        <f t="shared" si="7"/>
        <v/>
      </c>
      <c r="M56" s="70">
        <f t="shared" si="1"/>
        <v>0</v>
      </c>
      <c r="N56" s="70">
        <f t="shared" si="2"/>
        <v>0</v>
      </c>
      <c r="O56" s="70">
        <f t="shared" si="3"/>
        <v>0</v>
      </c>
      <c r="P56" s="70">
        <f t="shared" si="4"/>
        <v>0</v>
      </c>
      <c r="Q56" s="70">
        <f t="shared" si="5"/>
        <v>0</v>
      </c>
      <c r="R56" s="70">
        <f t="shared" si="6"/>
        <v>0</v>
      </c>
    </row>
    <row r="57" spans="1:18" ht="15.95" customHeight="1" x14ac:dyDescent="0.2">
      <c r="A57" s="41" t="str">
        <f>IF(checklist!B59=0,"",checklist!B59)</f>
        <v/>
      </c>
      <c r="B57" s="25" t="str">
        <f>IF(checklist!C59="","",checklist!C59)</f>
        <v/>
      </c>
      <c r="C57" s="20"/>
      <c r="D57" s="8"/>
      <c r="E57" s="61"/>
      <c r="F57" s="61"/>
      <c r="G57" s="62"/>
      <c r="H57" s="62"/>
      <c r="I57" s="62"/>
      <c r="J57" s="62"/>
      <c r="K57" s="63" t="str">
        <f t="shared" si="7"/>
        <v/>
      </c>
      <c r="M57" s="70">
        <f t="shared" si="1"/>
        <v>0</v>
      </c>
      <c r="N57" s="70">
        <f t="shared" si="2"/>
        <v>0</v>
      </c>
      <c r="O57" s="70">
        <f t="shared" si="3"/>
        <v>0</v>
      </c>
      <c r="P57" s="70">
        <f t="shared" si="4"/>
        <v>0</v>
      </c>
      <c r="Q57" s="70">
        <f t="shared" si="5"/>
        <v>0</v>
      </c>
      <c r="R57" s="70">
        <f t="shared" si="6"/>
        <v>0</v>
      </c>
    </row>
    <row r="58" spans="1:18" ht="15.95" customHeight="1" x14ac:dyDescent="0.2">
      <c r="A58" s="41" t="str">
        <f>IF(checklist!B60=0,"",checklist!B60)</f>
        <v/>
      </c>
      <c r="B58" s="25" t="str">
        <f>IF(checklist!C60="","",checklist!C60)</f>
        <v/>
      </c>
      <c r="C58" s="20"/>
      <c r="D58" s="8"/>
      <c r="E58" s="61"/>
      <c r="F58" s="61"/>
      <c r="G58" s="62"/>
      <c r="H58" s="62"/>
      <c r="I58" s="62"/>
      <c r="J58" s="62"/>
      <c r="K58" s="63" t="str">
        <f t="shared" si="7"/>
        <v/>
      </c>
      <c r="M58" s="70">
        <f t="shared" si="1"/>
        <v>0</v>
      </c>
      <c r="N58" s="70">
        <f t="shared" si="2"/>
        <v>0</v>
      </c>
      <c r="O58" s="70">
        <f t="shared" si="3"/>
        <v>0</v>
      </c>
      <c r="P58" s="70">
        <f t="shared" si="4"/>
        <v>0</v>
      </c>
      <c r="Q58" s="70">
        <f t="shared" si="5"/>
        <v>0</v>
      </c>
      <c r="R58" s="70">
        <f t="shared" si="6"/>
        <v>0</v>
      </c>
    </row>
    <row r="59" spans="1:18" ht="15.95" customHeight="1" x14ac:dyDescent="0.2">
      <c r="A59" s="41" t="str">
        <f>IF(checklist!B61=0,"",checklist!B61)</f>
        <v/>
      </c>
      <c r="B59" s="25" t="str">
        <f>IF(checklist!C61="","",checklist!C61)</f>
        <v/>
      </c>
      <c r="C59" s="20"/>
      <c r="D59" s="8"/>
      <c r="E59" s="61"/>
      <c r="F59" s="61"/>
      <c r="G59" s="62"/>
      <c r="H59" s="62"/>
      <c r="I59" s="62"/>
      <c r="J59" s="62"/>
      <c r="K59" s="63" t="str">
        <f t="shared" si="7"/>
        <v/>
      </c>
      <c r="M59" s="70">
        <f t="shared" si="1"/>
        <v>0</v>
      </c>
      <c r="N59" s="70">
        <f t="shared" si="2"/>
        <v>0</v>
      </c>
      <c r="O59" s="70">
        <f t="shared" si="3"/>
        <v>0</v>
      </c>
      <c r="P59" s="70">
        <f t="shared" si="4"/>
        <v>0</v>
      </c>
      <c r="Q59" s="70">
        <f t="shared" si="5"/>
        <v>0</v>
      </c>
      <c r="R59" s="70">
        <f t="shared" si="6"/>
        <v>0</v>
      </c>
    </row>
    <row r="60" spans="1:18" ht="15.95" customHeight="1" x14ac:dyDescent="0.2">
      <c r="A60" s="41" t="str">
        <f>IF(checklist!B62=0,"",checklist!B62)</f>
        <v/>
      </c>
      <c r="B60" s="25" t="str">
        <f>IF(checklist!C62="","",checklist!C62)</f>
        <v/>
      </c>
      <c r="C60" s="20"/>
      <c r="D60" s="8"/>
      <c r="E60" s="61"/>
      <c r="F60" s="61"/>
      <c r="G60" s="62"/>
      <c r="H60" s="62"/>
      <c r="I60" s="62"/>
      <c r="J60" s="62"/>
      <c r="K60" s="63" t="str">
        <f t="shared" si="7"/>
        <v/>
      </c>
      <c r="M60" s="70">
        <f t="shared" si="1"/>
        <v>0</v>
      </c>
      <c r="N60" s="70">
        <f t="shared" si="2"/>
        <v>0</v>
      </c>
      <c r="O60" s="70">
        <f t="shared" si="3"/>
        <v>0</v>
      </c>
      <c r="P60" s="70">
        <f t="shared" si="4"/>
        <v>0</v>
      </c>
      <c r="Q60" s="70">
        <f t="shared" si="5"/>
        <v>0</v>
      </c>
      <c r="R60" s="70">
        <f t="shared" si="6"/>
        <v>0</v>
      </c>
    </row>
    <row r="61" spans="1:18" ht="15.95" customHeight="1" x14ac:dyDescent="0.2">
      <c r="A61" s="41" t="str">
        <f>IF(checklist!B63=0,"",checklist!B63)</f>
        <v/>
      </c>
      <c r="B61" s="25" t="str">
        <f>IF(checklist!C63="","",checklist!C63)</f>
        <v/>
      </c>
      <c r="C61" s="20"/>
      <c r="D61" s="8"/>
      <c r="E61" s="61"/>
      <c r="F61" s="61"/>
      <c r="G61" s="62"/>
      <c r="H61" s="62"/>
      <c r="I61" s="62"/>
      <c r="J61" s="62"/>
      <c r="K61" s="63" t="str">
        <f t="shared" si="7"/>
        <v/>
      </c>
      <c r="M61" s="70">
        <f t="shared" si="1"/>
        <v>0</v>
      </c>
      <c r="N61" s="70">
        <f t="shared" si="2"/>
        <v>0</v>
      </c>
      <c r="O61" s="70">
        <f t="shared" si="3"/>
        <v>0</v>
      </c>
      <c r="P61" s="70">
        <f t="shared" si="4"/>
        <v>0</v>
      </c>
      <c r="Q61" s="70">
        <f t="shared" si="5"/>
        <v>0</v>
      </c>
      <c r="R61" s="70">
        <f t="shared" si="6"/>
        <v>0</v>
      </c>
    </row>
    <row r="62" spans="1:18" ht="15.95" customHeight="1" x14ac:dyDescent="0.2">
      <c r="A62" s="41" t="str">
        <f>IF(checklist!B64=0,"",checklist!B64)</f>
        <v/>
      </c>
      <c r="B62" s="25" t="str">
        <f>IF(checklist!C64="","",checklist!C64)</f>
        <v/>
      </c>
      <c r="C62" s="20"/>
      <c r="D62" s="8"/>
      <c r="E62" s="61"/>
      <c r="F62" s="61"/>
      <c r="G62" s="62"/>
      <c r="H62" s="62"/>
      <c r="I62" s="62"/>
      <c r="J62" s="62"/>
      <c r="K62" s="63" t="str">
        <f t="shared" si="7"/>
        <v/>
      </c>
      <c r="M62" s="70">
        <f t="shared" si="1"/>
        <v>0</v>
      </c>
      <c r="N62" s="70">
        <f t="shared" si="2"/>
        <v>0</v>
      </c>
      <c r="O62" s="70">
        <f t="shared" si="3"/>
        <v>0</v>
      </c>
      <c r="P62" s="70">
        <f t="shared" si="4"/>
        <v>0</v>
      </c>
      <c r="Q62" s="70">
        <f t="shared" si="5"/>
        <v>0</v>
      </c>
      <c r="R62" s="70">
        <f t="shared" si="6"/>
        <v>0</v>
      </c>
    </row>
    <row r="63" spans="1:18" ht="15.95" customHeight="1" x14ac:dyDescent="0.2">
      <c r="A63" s="41" t="str">
        <f>IF(checklist!B65=0,"",checklist!B65)</f>
        <v/>
      </c>
      <c r="B63" s="25" t="str">
        <f>IF(checklist!C65="","",checklist!C65)</f>
        <v/>
      </c>
      <c r="C63" s="20"/>
      <c r="D63" s="8"/>
      <c r="E63" s="61"/>
      <c r="F63" s="61"/>
      <c r="G63" s="62"/>
      <c r="H63" s="62"/>
      <c r="I63" s="62"/>
      <c r="J63" s="62"/>
      <c r="K63" s="63" t="str">
        <f t="shared" si="7"/>
        <v/>
      </c>
      <c r="M63" s="70">
        <f t="shared" si="1"/>
        <v>0</v>
      </c>
      <c r="N63" s="70">
        <f t="shared" si="2"/>
        <v>0</v>
      </c>
      <c r="O63" s="70">
        <f t="shared" si="3"/>
        <v>0</v>
      </c>
      <c r="P63" s="70">
        <f t="shared" si="4"/>
        <v>0</v>
      </c>
      <c r="Q63" s="70">
        <f t="shared" si="5"/>
        <v>0</v>
      </c>
      <c r="R63" s="70">
        <f t="shared" si="6"/>
        <v>0</v>
      </c>
    </row>
    <row r="64" spans="1:18" ht="15.95" customHeight="1" x14ac:dyDescent="0.2">
      <c r="A64" s="41" t="str">
        <f>IF(checklist!B66=0,"",checklist!B66)</f>
        <v/>
      </c>
      <c r="B64" s="25" t="str">
        <f>IF(checklist!C66="","",checklist!C66)</f>
        <v/>
      </c>
      <c r="C64" s="20"/>
      <c r="D64" s="8"/>
      <c r="E64" s="61"/>
      <c r="F64" s="61"/>
      <c r="G64" s="62"/>
      <c r="H64" s="62"/>
      <c r="I64" s="62"/>
      <c r="J64" s="62"/>
      <c r="K64" s="63" t="str">
        <f t="shared" si="7"/>
        <v/>
      </c>
      <c r="M64" s="70">
        <f t="shared" si="1"/>
        <v>0</v>
      </c>
      <c r="N64" s="70">
        <f t="shared" si="2"/>
        <v>0</v>
      </c>
      <c r="O64" s="70">
        <f t="shared" si="3"/>
        <v>0</v>
      </c>
      <c r="P64" s="70">
        <f t="shared" si="4"/>
        <v>0</v>
      </c>
      <c r="Q64" s="70">
        <f t="shared" si="5"/>
        <v>0</v>
      </c>
      <c r="R64" s="70">
        <f t="shared" si="6"/>
        <v>0</v>
      </c>
    </row>
    <row r="65" spans="1:18" ht="15.95" customHeight="1" x14ac:dyDescent="0.2">
      <c r="A65" s="41" t="str">
        <f>IF(checklist!B67=0,"",checklist!B67)</f>
        <v/>
      </c>
      <c r="B65" s="25" t="str">
        <f>IF(checklist!C67="","",checklist!C67)</f>
        <v/>
      </c>
      <c r="C65" s="20"/>
      <c r="D65" s="8"/>
      <c r="E65" s="61"/>
      <c r="F65" s="61"/>
      <c r="G65" s="62"/>
      <c r="H65" s="62"/>
      <c r="I65" s="62"/>
      <c r="J65" s="62"/>
      <c r="K65" s="63" t="str">
        <f t="shared" si="7"/>
        <v/>
      </c>
      <c r="M65" s="70">
        <f t="shared" si="1"/>
        <v>0</v>
      </c>
      <c r="N65" s="70">
        <f t="shared" si="2"/>
        <v>0</v>
      </c>
      <c r="O65" s="70">
        <f t="shared" si="3"/>
        <v>0</v>
      </c>
      <c r="P65" s="70">
        <f t="shared" si="4"/>
        <v>0</v>
      </c>
      <c r="Q65" s="70">
        <f t="shared" si="5"/>
        <v>0</v>
      </c>
      <c r="R65" s="70">
        <f t="shared" si="6"/>
        <v>0</v>
      </c>
    </row>
    <row r="66" spans="1:18" ht="15.95" customHeight="1" x14ac:dyDescent="0.2">
      <c r="A66" s="41" t="str">
        <f>IF(checklist!B68=0,"",checklist!B68)</f>
        <v/>
      </c>
      <c r="B66" s="25" t="str">
        <f>IF(checklist!C68="","",checklist!C68)</f>
        <v/>
      </c>
      <c r="C66" s="20"/>
      <c r="D66" s="8"/>
      <c r="E66" s="61"/>
      <c r="F66" s="61"/>
      <c r="G66" s="62"/>
      <c r="H66" s="62"/>
      <c r="I66" s="62"/>
      <c r="J66" s="62"/>
      <c r="K66" s="63" t="str">
        <f t="shared" si="7"/>
        <v/>
      </c>
      <c r="M66" s="70">
        <f t="shared" si="1"/>
        <v>0</v>
      </c>
      <c r="N66" s="70">
        <f t="shared" si="2"/>
        <v>0</v>
      </c>
      <c r="O66" s="70">
        <f t="shared" si="3"/>
        <v>0</v>
      </c>
      <c r="P66" s="70">
        <f t="shared" si="4"/>
        <v>0</v>
      </c>
      <c r="Q66" s="70">
        <f t="shared" si="5"/>
        <v>0</v>
      </c>
      <c r="R66" s="70">
        <f t="shared" si="6"/>
        <v>0</v>
      </c>
    </row>
    <row r="67" spans="1:18" ht="15.95" customHeight="1" x14ac:dyDescent="0.2">
      <c r="A67" s="41" t="str">
        <f>IF(checklist!B69=0,"",checklist!B69)</f>
        <v/>
      </c>
      <c r="B67" s="25" t="str">
        <f>IF(checklist!C69="","",checklist!C69)</f>
        <v/>
      </c>
      <c r="C67" s="20"/>
      <c r="D67" s="8"/>
      <c r="E67" s="61"/>
      <c r="F67" s="61"/>
      <c r="G67" s="62"/>
      <c r="H67" s="62"/>
      <c r="I67" s="62"/>
      <c r="J67" s="62"/>
      <c r="K67" s="63" t="str">
        <f t="shared" si="7"/>
        <v/>
      </c>
      <c r="M67" s="70">
        <f t="shared" si="1"/>
        <v>0</v>
      </c>
      <c r="N67" s="70">
        <f t="shared" si="2"/>
        <v>0</v>
      </c>
      <c r="O67" s="70">
        <f t="shared" si="3"/>
        <v>0</v>
      </c>
      <c r="P67" s="70">
        <f t="shared" si="4"/>
        <v>0</v>
      </c>
      <c r="Q67" s="70">
        <f t="shared" si="5"/>
        <v>0</v>
      </c>
      <c r="R67" s="70">
        <f t="shared" si="6"/>
        <v>0</v>
      </c>
    </row>
    <row r="68" spans="1:18" ht="15.95" customHeight="1" x14ac:dyDescent="0.2">
      <c r="A68" s="41" t="str">
        <f>IF(checklist!B70=0,"",checklist!B70)</f>
        <v/>
      </c>
      <c r="B68" s="25" t="str">
        <f>IF(checklist!C70="","",checklist!C70)</f>
        <v/>
      </c>
      <c r="C68" s="20"/>
      <c r="D68" s="8"/>
      <c r="E68" s="61"/>
      <c r="F68" s="61"/>
      <c r="G68" s="62"/>
      <c r="H68" s="62"/>
      <c r="I68" s="62"/>
      <c r="J68" s="62"/>
      <c r="K68" s="63" t="str">
        <f t="shared" si="7"/>
        <v/>
      </c>
      <c r="M68" s="70">
        <f t="shared" si="1"/>
        <v>0</v>
      </c>
      <c r="N68" s="70">
        <f t="shared" si="2"/>
        <v>0</v>
      </c>
      <c r="O68" s="70">
        <f t="shared" si="3"/>
        <v>0</v>
      </c>
      <c r="P68" s="70">
        <f t="shared" si="4"/>
        <v>0</v>
      </c>
      <c r="Q68" s="70">
        <f t="shared" si="5"/>
        <v>0</v>
      </c>
      <c r="R68" s="70">
        <f t="shared" si="6"/>
        <v>0</v>
      </c>
    </row>
    <row r="69" spans="1:18" ht="15.95" customHeight="1" x14ac:dyDescent="0.2">
      <c r="A69" s="41" t="str">
        <f>IF(checklist!B71=0,"",checklist!B71)</f>
        <v/>
      </c>
      <c r="B69" s="25" t="str">
        <f>IF(checklist!C71="","",checklist!C71)</f>
        <v/>
      </c>
      <c r="C69" s="20"/>
      <c r="D69" s="8"/>
      <c r="E69" s="61"/>
      <c r="F69" s="61"/>
      <c r="G69" s="62"/>
      <c r="H69" s="62"/>
      <c r="I69" s="62"/>
      <c r="J69" s="62"/>
      <c r="K69" s="63" t="str">
        <f t="shared" si="7"/>
        <v/>
      </c>
      <c r="M69" s="70">
        <f t="shared" si="1"/>
        <v>0</v>
      </c>
      <c r="N69" s="70">
        <f t="shared" si="2"/>
        <v>0</v>
      </c>
      <c r="O69" s="70">
        <f t="shared" si="3"/>
        <v>0</v>
      </c>
      <c r="P69" s="70">
        <f t="shared" si="4"/>
        <v>0</v>
      </c>
      <c r="Q69" s="70">
        <f t="shared" si="5"/>
        <v>0</v>
      </c>
      <c r="R69" s="70">
        <f t="shared" si="6"/>
        <v>0</v>
      </c>
    </row>
    <row r="70" spans="1:18" ht="15.95" customHeight="1" x14ac:dyDescent="0.2">
      <c r="A70" s="41" t="str">
        <f>IF(checklist!B72=0,"",checklist!B72)</f>
        <v/>
      </c>
      <c r="B70" s="25" t="str">
        <f>IF(checklist!C72="","",checklist!C72)</f>
        <v/>
      </c>
      <c r="C70" s="20"/>
      <c r="D70" s="8"/>
      <c r="E70" s="61"/>
      <c r="F70" s="61"/>
      <c r="G70" s="62"/>
      <c r="H70" s="62"/>
      <c r="I70" s="62"/>
      <c r="J70" s="62"/>
      <c r="K70" s="63" t="str">
        <f t="shared" si="7"/>
        <v/>
      </c>
      <c r="M70" s="70">
        <f t="shared" si="1"/>
        <v>0</v>
      </c>
      <c r="N70" s="70">
        <f t="shared" si="2"/>
        <v>0</v>
      </c>
      <c r="O70" s="70">
        <f t="shared" si="3"/>
        <v>0</v>
      </c>
      <c r="P70" s="70">
        <f t="shared" si="4"/>
        <v>0</v>
      </c>
      <c r="Q70" s="70">
        <f t="shared" si="5"/>
        <v>0</v>
      </c>
      <c r="R70" s="70">
        <f t="shared" si="6"/>
        <v>0</v>
      </c>
    </row>
    <row r="71" spans="1:18" ht="15.95" customHeight="1" x14ac:dyDescent="0.2">
      <c r="A71" s="41" t="str">
        <f>IF(checklist!B73=0,"",checklist!B73)</f>
        <v/>
      </c>
      <c r="B71" s="25" t="str">
        <f>IF(checklist!C73="","",checklist!C73)</f>
        <v/>
      </c>
      <c r="C71" s="20"/>
      <c r="D71" s="8"/>
      <c r="E71" s="61"/>
      <c r="F71" s="61"/>
      <c r="G71" s="62"/>
      <c r="H71" s="62"/>
      <c r="I71" s="62"/>
      <c r="J71" s="62"/>
      <c r="K71" s="63" t="str">
        <f t="shared" si="7"/>
        <v/>
      </c>
      <c r="M71" s="70">
        <f t="shared" si="1"/>
        <v>0</v>
      </c>
      <c r="N71" s="70">
        <f t="shared" si="2"/>
        <v>0</v>
      </c>
      <c r="O71" s="70">
        <f t="shared" si="3"/>
        <v>0</v>
      </c>
      <c r="P71" s="70">
        <f t="shared" si="4"/>
        <v>0</v>
      </c>
      <c r="Q71" s="70">
        <f t="shared" si="5"/>
        <v>0</v>
      </c>
      <c r="R71" s="70">
        <f t="shared" si="6"/>
        <v>0</v>
      </c>
    </row>
    <row r="72" spans="1:18" ht="15.95" customHeight="1" x14ac:dyDescent="0.2">
      <c r="A72" s="41" t="str">
        <f>IF(checklist!B74=0,"",checklist!B74)</f>
        <v/>
      </c>
      <c r="B72" s="25" t="str">
        <f>IF(checklist!C74="","",checklist!C74)</f>
        <v/>
      </c>
      <c r="C72" s="20"/>
      <c r="D72" s="8"/>
      <c r="E72" s="61"/>
      <c r="F72" s="61"/>
      <c r="G72" s="62"/>
      <c r="H72" s="62"/>
      <c r="I72" s="62"/>
      <c r="J72" s="62"/>
      <c r="K72" s="63" t="str">
        <f t="shared" si="7"/>
        <v/>
      </c>
      <c r="M72" s="70">
        <f t="shared" si="1"/>
        <v>0</v>
      </c>
      <c r="N72" s="70">
        <f t="shared" si="2"/>
        <v>0</v>
      </c>
      <c r="O72" s="70">
        <f t="shared" si="3"/>
        <v>0</v>
      </c>
      <c r="P72" s="70">
        <f t="shared" si="4"/>
        <v>0</v>
      </c>
      <c r="Q72" s="70">
        <f t="shared" si="5"/>
        <v>0</v>
      </c>
      <c r="R72" s="70">
        <f t="shared" si="6"/>
        <v>0</v>
      </c>
    </row>
    <row r="73" spans="1:18" ht="15.95" customHeight="1" x14ac:dyDescent="0.2">
      <c r="A73" s="41" t="str">
        <f>IF(checklist!B75=0,"",checklist!B75)</f>
        <v/>
      </c>
      <c r="B73" s="25" t="str">
        <f>IF(checklist!C75="","",checklist!C75)</f>
        <v/>
      </c>
      <c r="C73" s="20"/>
      <c r="D73" s="8"/>
      <c r="E73" s="61"/>
      <c r="F73" s="61"/>
      <c r="G73" s="62"/>
      <c r="H73" s="62"/>
      <c r="I73" s="62"/>
      <c r="J73" s="62"/>
      <c r="K73" s="63" t="str">
        <f t="shared" si="7"/>
        <v/>
      </c>
      <c r="M73" s="70">
        <f t="shared" si="1"/>
        <v>0</v>
      </c>
      <c r="N73" s="70">
        <f t="shared" si="2"/>
        <v>0</v>
      </c>
      <c r="O73" s="70">
        <f t="shared" si="3"/>
        <v>0</v>
      </c>
      <c r="P73" s="70">
        <f t="shared" si="4"/>
        <v>0</v>
      </c>
      <c r="Q73" s="70">
        <f t="shared" si="5"/>
        <v>0</v>
      </c>
      <c r="R73" s="70">
        <f t="shared" si="6"/>
        <v>0</v>
      </c>
    </row>
    <row r="74" spans="1:18" ht="15.95" customHeight="1" x14ac:dyDescent="0.2">
      <c r="A74" s="41" t="str">
        <f>IF(checklist!B76=0,"",checklist!B76)</f>
        <v/>
      </c>
      <c r="B74" s="25" t="str">
        <f>IF(checklist!C76="","",checklist!C76)</f>
        <v/>
      </c>
      <c r="C74" s="20"/>
      <c r="D74" s="8"/>
      <c r="E74" s="61"/>
      <c r="F74" s="61"/>
      <c r="G74" s="62"/>
      <c r="H74" s="62"/>
      <c r="I74" s="62"/>
      <c r="J74" s="62"/>
      <c r="K74" s="63" t="str">
        <f t="shared" si="7"/>
        <v/>
      </c>
      <c r="M74" s="70">
        <f t="shared" si="1"/>
        <v>0</v>
      </c>
      <c r="N74" s="70">
        <f t="shared" si="2"/>
        <v>0</v>
      </c>
      <c r="O74" s="70">
        <f t="shared" si="3"/>
        <v>0</v>
      </c>
      <c r="P74" s="70">
        <f t="shared" si="4"/>
        <v>0</v>
      </c>
      <c r="Q74" s="70">
        <f t="shared" si="5"/>
        <v>0</v>
      </c>
      <c r="R74" s="70">
        <f t="shared" si="6"/>
        <v>0</v>
      </c>
    </row>
    <row r="75" spans="1:18" ht="15.95" customHeight="1" x14ac:dyDescent="0.2">
      <c r="A75" s="41" t="str">
        <f>IF(checklist!B77=0,"",checklist!B77)</f>
        <v/>
      </c>
      <c r="B75" s="25" t="str">
        <f>IF(checklist!C77="","",checklist!C77)</f>
        <v/>
      </c>
      <c r="C75" s="20"/>
      <c r="D75" s="8"/>
      <c r="E75" s="61"/>
      <c r="F75" s="61"/>
      <c r="G75" s="62"/>
      <c r="H75" s="62"/>
      <c r="I75" s="62"/>
      <c r="J75" s="62"/>
      <c r="K75" s="63" t="str">
        <f t="shared" si="7"/>
        <v/>
      </c>
      <c r="M75" s="70">
        <f t="shared" si="1"/>
        <v>0</v>
      </c>
      <c r="N75" s="70">
        <f t="shared" si="2"/>
        <v>0</v>
      </c>
      <c r="O75" s="70">
        <f t="shared" si="3"/>
        <v>0</v>
      </c>
      <c r="P75" s="70">
        <f t="shared" si="4"/>
        <v>0</v>
      </c>
      <c r="Q75" s="70">
        <f t="shared" si="5"/>
        <v>0</v>
      </c>
      <c r="R75" s="70">
        <f t="shared" si="6"/>
        <v>0</v>
      </c>
    </row>
    <row r="76" spans="1:18" ht="15.95" customHeight="1" x14ac:dyDescent="0.2">
      <c r="A76" s="41" t="str">
        <f>IF(checklist!B78=0,"",checklist!B78)</f>
        <v/>
      </c>
      <c r="B76" s="25" t="str">
        <f>IF(checklist!C78="","",checklist!C78)</f>
        <v/>
      </c>
      <c r="C76" s="20"/>
      <c r="D76" s="8"/>
      <c r="E76" s="61"/>
      <c r="F76" s="61"/>
      <c r="G76" s="62"/>
      <c r="H76" s="62"/>
      <c r="I76" s="62"/>
      <c r="J76" s="62"/>
      <c r="K76" s="63" t="str">
        <f t="shared" si="7"/>
        <v/>
      </c>
      <c r="M76" s="70">
        <f t="shared" ref="M76:M90" si="8">IF(E76=0,0,(E76+1)*$E$10/2)</f>
        <v>0</v>
      </c>
      <c r="N76" s="70">
        <f t="shared" ref="N76:N90" si="9">IF(F76=0,0,(F76+1)*$F$10/2)</f>
        <v>0</v>
      </c>
      <c r="O76" s="70">
        <f t="shared" ref="O76:O90" si="10">IF(G76=0,0,(G76+1)*$G$10/2)</f>
        <v>0</v>
      </c>
      <c r="P76" s="70">
        <f t="shared" ref="P76:P90" si="11">IF(H76=0,0,(H76+1)*$H$10/2)</f>
        <v>0</v>
      </c>
      <c r="Q76" s="70">
        <f t="shared" ref="Q76:Q90" si="12">IF(I76=0,0,(I76+1)*$I$10/2)</f>
        <v>0</v>
      </c>
      <c r="R76" s="70">
        <f t="shared" ref="R76:R90" si="13">IF(J76=0,0,(J76+1)*$J$10/2)</f>
        <v>0</v>
      </c>
    </row>
    <row r="77" spans="1:18" ht="15.95" customHeight="1" x14ac:dyDescent="0.2">
      <c r="A77" s="41" t="str">
        <f>IF(checklist!B79=0,"",checklist!B79)</f>
        <v/>
      </c>
      <c r="B77" s="25" t="str">
        <f>IF(checklist!C79="","",checklist!C79)</f>
        <v/>
      </c>
      <c r="C77" s="20"/>
      <c r="D77" s="8"/>
      <c r="E77" s="61"/>
      <c r="F77" s="61"/>
      <c r="G77" s="62"/>
      <c r="H77" s="62"/>
      <c r="I77" s="62"/>
      <c r="J77" s="62"/>
      <c r="K77" s="63" t="str">
        <f t="shared" si="7"/>
        <v/>
      </c>
      <c r="M77" s="70">
        <f t="shared" si="8"/>
        <v>0</v>
      </c>
      <c r="N77" s="70">
        <f t="shared" si="9"/>
        <v>0</v>
      </c>
      <c r="O77" s="70">
        <f t="shared" si="10"/>
        <v>0</v>
      </c>
      <c r="P77" s="70">
        <f t="shared" si="11"/>
        <v>0</v>
      </c>
      <c r="Q77" s="70">
        <f t="shared" si="12"/>
        <v>0</v>
      </c>
      <c r="R77" s="70">
        <f t="shared" si="13"/>
        <v>0</v>
      </c>
    </row>
    <row r="78" spans="1:18" ht="15.95" customHeight="1" x14ac:dyDescent="0.2">
      <c r="A78" s="41" t="str">
        <f>IF(checklist!B80=0,"",checklist!B80)</f>
        <v/>
      </c>
      <c r="B78" s="25" t="str">
        <f>IF(checklist!C80="","",checklist!C80)</f>
        <v/>
      </c>
      <c r="C78" s="20"/>
      <c r="D78" s="8"/>
      <c r="E78" s="61"/>
      <c r="F78" s="61"/>
      <c r="G78" s="62"/>
      <c r="H78" s="62"/>
      <c r="I78" s="62"/>
      <c r="J78" s="62"/>
      <c r="K78" s="63" t="str">
        <f t="shared" si="7"/>
        <v/>
      </c>
      <c r="M78" s="70">
        <f t="shared" si="8"/>
        <v>0</v>
      </c>
      <c r="N78" s="70">
        <f t="shared" si="9"/>
        <v>0</v>
      </c>
      <c r="O78" s="70">
        <f t="shared" si="10"/>
        <v>0</v>
      </c>
      <c r="P78" s="70">
        <f t="shared" si="11"/>
        <v>0</v>
      </c>
      <c r="Q78" s="70">
        <f t="shared" si="12"/>
        <v>0</v>
      </c>
      <c r="R78" s="70">
        <f t="shared" si="13"/>
        <v>0</v>
      </c>
    </row>
    <row r="79" spans="1:18" ht="15.95" customHeight="1" x14ac:dyDescent="0.2">
      <c r="A79" s="41" t="str">
        <f>IF(checklist!B81=0,"",checklist!B81)</f>
        <v/>
      </c>
      <c r="B79" s="25" t="str">
        <f>IF(checklist!C81="","",checklist!C81)</f>
        <v/>
      </c>
      <c r="C79" s="20"/>
      <c r="D79" s="8"/>
      <c r="E79" s="61"/>
      <c r="F79" s="61"/>
      <c r="G79" s="62"/>
      <c r="H79" s="62"/>
      <c r="I79" s="62"/>
      <c r="J79" s="62"/>
      <c r="K79" s="63" t="str">
        <f t="shared" si="7"/>
        <v/>
      </c>
      <c r="M79" s="70">
        <f t="shared" si="8"/>
        <v>0</v>
      </c>
      <c r="N79" s="70">
        <f t="shared" si="9"/>
        <v>0</v>
      </c>
      <c r="O79" s="70">
        <f t="shared" si="10"/>
        <v>0</v>
      </c>
      <c r="P79" s="70">
        <f t="shared" si="11"/>
        <v>0</v>
      </c>
      <c r="Q79" s="70">
        <f t="shared" si="12"/>
        <v>0</v>
      </c>
      <c r="R79" s="70">
        <f t="shared" si="13"/>
        <v>0</v>
      </c>
    </row>
    <row r="80" spans="1:18" ht="15.95" customHeight="1" x14ac:dyDescent="0.2">
      <c r="A80" s="41" t="str">
        <f>IF(checklist!B82=0,"",checklist!B82)</f>
        <v/>
      </c>
      <c r="B80" s="25" t="str">
        <f>IF(checklist!C82="","",checklist!C82)</f>
        <v/>
      </c>
      <c r="C80" s="20"/>
      <c r="D80" s="8"/>
      <c r="E80" s="61"/>
      <c r="F80" s="61"/>
      <c r="G80" s="62"/>
      <c r="H80" s="62"/>
      <c r="I80" s="62"/>
      <c r="J80" s="62"/>
      <c r="K80" s="63" t="str">
        <f t="shared" si="7"/>
        <v/>
      </c>
      <c r="M80" s="70">
        <f t="shared" si="8"/>
        <v>0</v>
      </c>
      <c r="N80" s="70">
        <f t="shared" si="9"/>
        <v>0</v>
      </c>
      <c r="O80" s="70">
        <f t="shared" si="10"/>
        <v>0</v>
      </c>
      <c r="P80" s="70">
        <f t="shared" si="11"/>
        <v>0</v>
      </c>
      <c r="Q80" s="70">
        <f t="shared" si="12"/>
        <v>0</v>
      </c>
      <c r="R80" s="70">
        <f t="shared" si="13"/>
        <v>0</v>
      </c>
    </row>
    <row r="81" spans="1:18" ht="15.95" customHeight="1" x14ac:dyDescent="0.2">
      <c r="A81" s="41" t="str">
        <f>IF(checklist!B83=0,"",checklist!B83)</f>
        <v/>
      </c>
      <c r="B81" s="25" t="str">
        <f>IF(checklist!C83="","",checklist!C83)</f>
        <v/>
      </c>
      <c r="C81" s="20"/>
      <c r="D81" s="8"/>
      <c r="E81" s="61"/>
      <c r="F81" s="61"/>
      <c r="G81" s="62"/>
      <c r="H81" s="62"/>
      <c r="I81" s="62"/>
      <c r="J81" s="62"/>
      <c r="K81" s="63" t="str">
        <f t="shared" si="7"/>
        <v/>
      </c>
      <c r="M81" s="70">
        <f t="shared" si="8"/>
        <v>0</v>
      </c>
      <c r="N81" s="70">
        <f t="shared" si="9"/>
        <v>0</v>
      </c>
      <c r="O81" s="70">
        <f t="shared" si="10"/>
        <v>0</v>
      </c>
      <c r="P81" s="70">
        <f t="shared" si="11"/>
        <v>0</v>
      </c>
      <c r="Q81" s="70">
        <f t="shared" si="12"/>
        <v>0</v>
      </c>
      <c r="R81" s="70">
        <f t="shared" si="13"/>
        <v>0</v>
      </c>
    </row>
    <row r="82" spans="1:18" ht="15.95" customHeight="1" x14ac:dyDescent="0.2">
      <c r="A82" s="41" t="str">
        <f>IF(checklist!B84=0,"",checklist!B84)</f>
        <v/>
      </c>
      <c r="B82" s="25" t="str">
        <f>IF(checklist!C84="","",checklist!C84)</f>
        <v/>
      </c>
      <c r="C82" s="20"/>
      <c r="D82" s="8"/>
      <c r="E82" s="61"/>
      <c r="F82" s="61"/>
      <c r="G82" s="62"/>
      <c r="H82" s="62"/>
      <c r="I82" s="62"/>
      <c r="J82" s="62"/>
      <c r="K82" s="63" t="str">
        <f t="shared" si="7"/>
        <v/>
      </c>
      <c r="M82" s="70">
        <f t="shared" si="8"/>
        <v>0</v>
      </c>
      <c r="N82" s="70">
        <f t="shared" si="9"/>
        <v>0</v>
      </c>
      <c r="O82" s="70">
        <f t="shared" si="10"/>
        <v>0</v>
      </c>
      <c r="P82" s="70">
        <f t="shared" si="11"/>
        <v>0</v>
      </c>
      <c r="Q82" s="70">
        <f t="shared" si="12"/>
        <v>0</v>
      </c>
      <c r="R82" s="70">
        <f t="shared" si="13"/>
        <v>0</v>
      </c>
    </row>
    <row r="83" spans="1:18" ht="15.95" customHeight="1" x14ac:dyDescent="0.2">
      <c r="A83" s="41" t="str">
        <f>IF(checklist!B85=0,"",checklist!B85)</f>
        <v/>
      </c>
      <c r="B83" s="25" t="str">
        <f>IF(checklist!C85="","",checklist!C85)</f>
        <v/>
      </c>
      <c r="C83" s="20"/>
      <c r="D83" s="8"/>
      <c r="E83" s="61"/>
      <c r="F83" s="61"/>
      <c r="G83" s="62"/>
      <c r="H83" s="62"/>
      <c r="I83" s="62"/>
      <c r="J83" s="62"/>
      <c r="K83" s="63" t="str">
        <f t="shared" si="7"/>
        <v/>
      </c>
      <c r="M83" s="70">
        <f t="shared" si="8"/>
        <v>0</v>
      </c>
      <c r="N83" s="70">
        <f t="shared" si="9"/>
        <v>0</v>
      </c>
      <c r="O83" s="70">
        <f t="shared" si="10"/>
        <v>0</v>
      </c>
      <c r="P83" s="70">
        <f t="shared" si="11"/>
        <v>0</v>
      </c>
      <c r="Q83" s="70">
        <f t="shared" si="12"/>
        <v>0</v>
      </c>
      <c r="R83" s="70">
        <f t="shared" si="13"/>
        <v>0</v>
      </c>
    </row>
    <row r="84" spans="1:18" ht="15.95" customHeight="1" x14ac:dyDescent="0.2">
      <c r="A84" s="41" t="str">
        <f>IF(checklist!B86=0,"",checklist!B86)</f>
        <v/>
      </c>
      <c r="B84" s="25" t="str">
        <f>IF(checklist!C86="","",checklist!C86)</f>
        <v/>
      </c>
      <c r="C84" s="20"/>
      <c r="D84" s="8"/>
      <c r="E84" s="61"/>
      <c r="F84" s="61"/>
      <c r="G84" s="62"/>
      <c r="H84" s="62"/>
      <c r="I84" s="62"/>
      <c r="J84" s="62"/>
      <c r="K84" s="63" t="str">
        <f t="shared" si="7"/>
        <v/>
      </c>
      <c r="M84" s="70">
        <f t="shared" si="8"/>
        <v>0</v>
      </c>
      <c r="N84" s="70">
        <f t="shared" si="9"/>
        <v>0</v>
      </c>
      <c r="O84" s="70">
        <f t="shared" si="10"/>
        <v>0</v>
      </c>
      <c r="P84" s="70">
        <f t="shared" si="11"/>
        <v>0</v>
      </c>
      <c r="Q84" s="70">
        <f t="shared" si="12"/>
        <v>0</v>
      </c>
      <c r="R84" s="70">
        <f t="shared" si="13"/>
        <v>0</v>
      </c>
    </row>
    <row r="85" spans="1:18" ht="15.95" customHeight="1" x14ac:dyDescent="0.2">
      <c r="A85" s="41" t="str">
        <f>IF(checklist!B87=0,"",checklist!B87)</f>
        <v/>
      </c>
      <c r="B85" s="25" t="str">
        <f>IF(checklist!C87="","",checklist!C87)</f>
        <v/>
      </c>
      <c r="C85" s="20"/>
      <c r="D85" s="8"/>
      <c r="E85" s="61"/>
      <c r="F85" s="61"/>
      <c r="G85" s="62"/>
      <c r="H85" s="62"/>
      <c r="I85" s="62"/>
      <c r="J85" s="62"/>
      <c r="K85" s="63" t="str">
        <f t="shared" si="7"/>
        <v/>
      </c>
      <c r="M85" s="70">
        <f t="shared" si="8"/>
        <v>0</v>
      </c>
      <c r="N85" s="70">
        <f t="shared" si="9"/>
        <v>0</v>
      </c>
      <c r="O85" s="70">
        <f t="shared" si="10"/>
        <v>0</v>
      </c>
      <c r="P85" s="70">
        <f t="shared" si="11"/>
        <v>0</v>
      </c>
      <c r="Q85" s="70">
        <f t="shared" si="12"/>
        <v>0</v>
      </c>
      <c r="R85" s="70">
        <f t="shared" si="13"/>
        <v>0</v>
      </c>
    </row>
    <row r="86" spans="1:18" ht="15.95" customHeight="1" x14ac:dyDescent="0.2">
      <c r="A86" s="41" t="str">
        <f>IF(checklist!B88=0,"",checklist!B88)</f>
        <v/>
      </c>
      <c r="B86" s="25" t="str">
        <f>IF(checklist!C88="","",checklist!C88)</f>
        <v/>
      </c>
      <c r="C86" s="20"/>
      <c r="D86" s="8"/>
      <c r="E86" s="61"/>
      <c r="F86" s="61"/>
      <c r="G86" s="62"/>
      <c r="H86" s="62"/>
      <c r="I86" s="62"/>
      <c r="J86" s="62"/>
      <c r="K86" s="63" t="str">
        <f t="shared" si="7"/>
        <v/>
      </c>
      <c r="M86" s="70">
        <f t="shared" si="8"/>
        <v>0</v>
      </c>
      <c r="N86" s="70">
        <f t="shared" si="9"/>
        <v>0</v>
      </c>
      <c r="O86" s="70">
        <f t="shared" si="10"/>
        <v>0</v>
      </c>
      <c r="P86" s="70">
        <f t="shared" si="11"/>
        <v>0</v>
      </c>
      <c r="Q86" s="70">
        <f t="shared" si="12"/>
        <v>0</v>
      </c>
      <c r="R86" s="70">
        <f t="shared" si="13"/>
        <v>0</v>
      </c>
    </row>
    <row r="87" spans="1:18" ht="15.95" customHeight="1" x14ac:dyDescent="0.2">
      <c r="A87" s="41" t="str">
        <f>IF(checklist!B89=0,"",checklist!B89)</f>
        <v/>
      </c>
      <c r="B87" s="25" t="str">
        <f>IF(checklist!C89="","",checklist!C89)</f>
        <v/>
      </c>
      <c r="C87" s="20"/>
      <c r="D87" s="8"/>
      <c r="E87" s="61"/>
      <c r="F87" s="61"/>
      <c r="G87" s="62"/>
      <c r="H87" s="62"/>
      <c r="I87" s="62"/>
      <c r="J87" s="62"/>
      <c r="K87" s="63" t="str">
        <f t="shared" si="7"/>
        <v/>
      </c>
      <c r="M87" s="70">
        <f t="shared" si="8"/>
        <v>0</v>
      </c>
      <c r="N87" s="70">
        <f t="shared" si="9"/>
        <v>0</v>
      </c>
      <c r="O87" s="70">
        <f t="shared" si="10"/>
        <v>0</v>
      </c>
      <c r="P87" s="70">
        <f t="shared" si="11"/>
        <v>0</v>
      </c>
      <c r="Q87" s="70">
        <f t="shared" si="12"/>
        <v>0</v>
      </c>
      <c r="R87" s="70">
        <f t="shared" si="13"/>
        <v>0</v>
      </c>
    </row>
    <row r="88" spans="1:18" ht="15.95" customHeight="1" x14ac:dyDescent="0.2">
      <c r="A88" s="41" t="str">
        <f>IF(checklist!B90=0,"",checklist!B90)</f>
        <v/>
      </c>
      <c r="B88" s="25" t="str">
        <f>IF(checklist!C90="","",checklist!C90)</f>
        <v/>
      </c>
      <c r="C88" s="20"/>
      <c r="D88" s="8"/>
      <c r="E88" s="61"/>
      <c r="F88" s="61"/>
      <c r="G88" s="62"/>
      <c r="H88" s="62"/>
      <c r="I88" s="62"/>
      <c r="J88" s="62"/>
      <c r="K88" s="63" t="str">
        <f t="shared" si="7"/>
        <v/>
      </c>
      <c r="M88" s="70">
        <f t="shared" si="8"/>
        <v>0</v>
      </c>
      <c r="N88" s="70">
        <f t="shared" si="9"/>
        <v>0</v>
      </c>
      <c r="O88" s="70">
        <f t="shared" si="10"/>
        <v>0</v>
      </c>
      <c r="P88" s="70">
        <f t="shared" si="11"/>
        <v>0</v>
      </c>
      <c r="Q88" s="70">
        <f t="shared" si="12"/>
        <v>0</v>
      </c>
      <c r="R88" s="70">
        <f t="shared" si="13"/>
        <v>0</v>
      </c>
    </row>
    <row r="89" spans="1:18" ht="15.95" customHeight="1" x14ac:dyDescent="0.2">
      <c r="A89" s="41" t="str">
        <f>IF(checklist!B91=0,"",checklist!B91)</f>
        <v/>
      </c>
      <c r="B89" s="25" t="str">
        <f>IF(checklist!C91="","",checklist!C91)</f>
        <v/>
      </c>
      <c r="C89" s="20"/>
      <c r="D89" s="8"/>
      <c r="E89" s="61"/>
      <c r="F89" s="61"/>
      <c r="G89" s="62"/>
      <c r="H89" s="62"/>
      <c r="I89" s="62"/>
      <c r="J89" s="62"/>
      <c r="K89" s="63" t="str">
        <f t="shared" si="7"/>
        <v/>
      </c>
      <c r="M89" s="70">
        <f t="shared" si="8"/>
        <v>0</v>
      </c>
      <c r="N89" s="70">
        <f t="shared" si="9"/>
        <v>0</v>
      </c>
      <c r="O89" s="70">
        <f t="shared" si="10"/>
        <v>0</v>
      </c>
      <c r="P89" s="70">
        <f t="shared" si="11"/>
        <v>0</v>
      </c>
      <c r="Q89" s="70">
        <f t="shared" si="12"/>
        <v>0</v>
      </c>
      <c r="R89" s="70">
        <f t="shared" si="13"/>
        <v>0</v>
      </c>
    </row>
    <row r="90" spans="1:18" ht="15.95" customHeight="1" thickBot="1" x14ac:dyDescent="0.25">
      <c r="A90" s="42" t="str">
        <f>IF(checklist!B92=0,"",checklist!B92)</f>
        <v/>
      </c>
      <c r="B90" s="39" t="str">
        <f>IF(checklist!C92="","",checklist!C92)</f>
        <v/>
      </c>
      <c r="C90" s="29"/>
      <c r="D90" s="11"/>
      <c r="E90" s="64"/>
      <c r="F90" s="64"/>
      <c r="G90" s="65"/>
      <c r="H90" s="65"/>
      <c r="I90" s="65"/>
      <c r="J90" s="65"/>
      <c r="K90" s="66" t="str">
        <f t="shared" si="7"/>
        <v/>
      </c>
      <c r="M90" s="70">
        <f t="shared" si="8"/>
        <v>0</v>
      </c>
      <c r="N90" s="70">
        <f t="shared" si="9"/>
        <v>0</v>
      </c>
      <c r="O90" s="70">
        <f t="shared" si="10"/>
        <v>0</v>
      </c>
      <c r="P90" s="70">
        <f t="shared" si="11"/>
        <v>0</v>
      </c>
      <c r="Q90" s="70">
        <f t="shared" si="12"/>
        <v>0</v>
      </c>
      <c r="R90" s="70">
        <f t="shared" si="13"/>
        <v>0</v>
      </c>
    </row>
  </sheetData>
  <mergeCells count="6">
    <mergeCell ref="E2:E9"/>
    <mergeCell ref="F2:F9"/>
    <mergeCell ref="J2:J9"/>
    <mergeCell ref="I2:I9"/>
    <mergeCell ref="H2:H9"/>
    <mergeCell ref="G2:G9"/>
  </mergeCells>
  <phoneticPr fontId="4" type="noConversion"/>
  <pageMargins left="0.19685039370078741" right="0.19685039370078741" top="0.19685039370078741" bottom="0.19685039370078741" header="0.51181102362204722" footer="0.51181102362204722"/>
  <pageSetup paperSize="9" scale="99" fitToHeight="2" orientation="portrait"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workbookViewId="0">
      <selection activeCell="I1" sqref="I1"/>
    </sheetView>
  </sheetViews>
  <sheetFormatPr defaultRowHeight="12.75" x14ac:dyDescent="0.2"/>
  <cols>
    <col min="1" max="1" width="32.85546875" customWidth="1"/>
    <col min="8" max="8" width="6" customWidth="1"/>
    <col min="9" max="9" width="37.5703125" customWidth="1"/>
  </cols>
  <sheetData>
    <row r="1" spans="1:10" ht="26.25" x14ac:dyDescent="0.4">
      <c r="I1" s="49">
        <v>1</v>
      </c>
      <c r="J1" t="s">
        <v>44</v>
      </c>
    </row>
    <row r="4" spans="1:10" x14ac:dyDescent="0.2">
      <c r="I4" s="68" t="s">
        <v>40</v>
      </c>
    </row>
    <row r="5" spans="1:10" x14ac:dyDescent="0.2">
      <c r="A5" t="s">
        <v>27</v>
      </c>
      <c r="I5" s="69">
        <v>6</v>
      </c>
    </row>
    <row r="8" spans="1:10" x14ac:dyDescent="0.2">
      <c r="A8" t="str">
        <f>CONCATENATE("Uw zoon/dochter heeft op ",TEXT(I8,"dddd d mmmm jjjj")," deelgenomen aan het praktisch verkeersexamen.")</f>
        <v>Uw zoon/dochter heeft op woensdag 22 mei 2013 deelgenomen aan het praktisch verkeersexamen.</v>
      </c>
      <c r="I8" s="48">
        <v>41416</v>
      </c>
      <c r="J8" t="s">
        <v>45</v>
      </c>
    </row>
    <row r="10" spans="1:10" x14ac:dyDescent="0.2">
      <c r="A10" t="s">
        <v>28</v>
      </c>
    </row>
    <row r="12" spans="1:10" x14ac:dyDescent="0.2">
      <c r="A12" s="50"/>
      <c r="B12" s="54">
        <f>totaalscore!E10</f>
        <v>2</v>
      </c>
      <c r="C12" s="52">
        <f>totaalscore!F10</f>
        <v>2</v>
      </c>
      <c r="D12" s="52">
        <f>totaalscore!G10</f>
        <v>1</v>
      </c>
      <c r="E12" s="52">
        <f>totaalscore!H10</f>
        <v>4</v>
      </c>
      <c r="F12" s="52">
        <f>totaalscore!I10</f>
        <v>4</v>
      </c>
      <c r="G12" s="52">
        <f>totaalscore!J10</f>
        <v>2</v>
      </c>
    </row>
    <row r="13" spans="1:10" ht="12.75" customHeight="1" x14ac:dyDescent="0.2">
      <c r="A13" s="51"/>
      <c r="B13" s="83" t="str">
        <f>totaalscore!E2</f>
        <v>plaats op de weg</v>
      </c>
      <c r="C13" s="82" t="str">
        <f>totaalscore!F2</f>
        <v>uitkijken</v>
      </c>
      <c r="D13" s="82" t="str">
        <f>totaalscore!G2</f>
        <v>richting aangeven</v>
      </c>
      <c r="E13" s="82" t="str">
        <f>totaalscore!H2</f>
        <v>voorrang</v>
      </c>
      <c r="F13" s="82" t="str">
        <f>totaalscore!I2</f>
        <v>verkeerslichten</v>
      </c>
      <c r="G13" s="82" t="str">
        <f>totaalscore!J2</f>
        <v>gedrag</v>
      </c>
    </row>
    <row r="14" spans="1:10" x14ac:dyDescent="0.2">
      <c r="A14" s="51"/>
      <c r="B14" s="83"/>
      <c r="C14" s="82"/>
      <c r="D14" s="82"/>
      <c r="E14" s="82"/>
      <c r="F14" s="82"/>
      <c r="G14" s="82"/>
    </row>
    <row r="15" spans="1:10" x14ac:dyDescent="0.2">
      <c r="A15" s="51"/>
      <c r="B15" s="83"/>
      <c r="C15" s="82"/>
      <c r="D15" s="82"/>
      <c r="E15" s="82"/>
      <c r="F15" s="82"/>
      <c r="G15" s="82"/>
    </row>
    <row r="16" spans="1:10" x14ac:dyDescent="0.2">
      <c r="A16" s="51"/>
      <c r="B16" s="83"/>
      <c r="C16" s="82"/>
      <c r="D16" s="82"/>
      <c r="E16" s="82"/>
      <c r="F16" s="82"/>
      <c r="G16" s="82"/>
    </row>
    <row r="17" spans="1:7" x14ac:dyDescent="0.2">
      <c r="A17" s="51"/>
      <c r="B17" s="83"/>
      <c r="C17" s="82"/>
      <c r="D17" s="82"/>
      <c r="E17" s="82"/>
      <c r="F17" s="82"/>
      <c r="G17" s="82"/>
    </row>
    <row r="18" spans="1:7" x14ac:dyDescent="0.2">
      <c r="A18" s="51"/>
      <c r="B18" s="83"/>
      <c r="C18" s="82"/>
      <c r="D18" s="82"/>
      <c r="E18" s="82"/>
      <c r="F18" s="82"/>
      <c r="G18" s="82"/>
    </row>
    <row r="19" spans="1:7" x14ac:dyDescent="0.2">
      <c r="A19" s="51"/>
      <c r="B19" s="83"/>
      <c r="C19" s="82"/>
      <c r="D19" s="82"/>
      <c r="E19" s="82"/>
      <c r="F19" s="82"/>
      <c r="G19" s="82"/>
    </row>
    <row r="20" spans="1:7" x14ac:dyDescent="0.2">
      <c r="A20" s="55" t="s">
        <v>29</v>
      </c>
      <c r="B20" s="83"/>
      <c r="C20" s="82"/>
      <c r="D20" s="82"/>
      <c r="E20" s="82"/>
      <c r="F20" s="82"/>
      <c r="G20" s="82"/>
    </row>
    <row r="21" spans="1:7" x14ac:dyDescent="0.2">
      <c r="A21" s="56" t="e">
        <f>VLOOKUP($I$1,totaalscore!$A$11:$K$90,2,FALSE)</f>
        <v>#N/A</v>
      </c>
      <c r="B21" s="53" t="e">
        <f>VLOOKUP($I$1,totaalscore!$A$11:$K$90,5,FALSE)</f>
        <v>#N/A</v>
      </c>
      <c r="C21" s="53" t="e">
        <f>VLOOKUP($I$1,totaalscore!$A$11:$K$90,6,FALSE)</f>
        <v>#N/A</v>
      </c>
      <c r="D21" s="53" t="e">
        <f>VLOOKUP($I$1,totaalscore!$A$11:$K$90,7,FALSE)</f>
        <v>#N/A</v>
      </c>
      <c r="E21" s="53" t="e">
        <f>VLOOKUP($I$1,totaalscore!$A$11:$K$90,8,FALSE)</f>
        <v>#N/A</v>
      </c>
      <c r="F21" s="53" t="e">
        <f>VLOOKUP($I$1,totaalscore!$A$11:$K$90,9,FALSE)</f>
        <v>#N/A</v>
      </c>
      <c r="G21" s="53" t="e">
        <f>VLOOKUP($I$1,totaalscore!$A$11:$K$90,10,FALSE)</f>
        <v>#N/A</v>
      </c>
    </row>
    <row r="23" spans="1:7" x14ac:dyDescent="0.2">
      <c r="A23" s="67" t="s">
        <v>30</v>
      </c>
      <c r="B23" s="80" t="e">
        <f>IF(VLOOKUP($I$1,totaalscore!$A$11:$K$90,11,FALSE)=19,"Niet gestart",VLOOKUP($I$1,totaalscore!$A$11:$K$90,11,FALSE))</f>
        <v>#N/A</v>
      </c>
      <c r="C23" s="81"/>
      <c r="D23" s="67" t="s">
        <v>39</v>
      </c>
      <c r="E23" s="78" t="e">
        <f>IF(B23="","Niet gestart",IF(B23&lt;I5,"gezakt","geslaagd"))</f>
        <v>#N/A</v>
      </c>
      <c r="F23" s="78"/>
      <c r="G23" s="79"/>
    </row>
    <row r="26" spans="1:7" x14ac:dyDescent="0.2">
      <c r="A26" s="57" t="s">
        <v>31</v>
      </c>
      <c r="B26" s="57"/>
      <c r="C26" s="57"/>
      <c r="D26" s="57"/>
      <c r="E26" s="57"/>
      <c r="F26" s="57"/>
      <c r="G26" s="57"/>
    </row>
    <row r="27" spans="1:7" ht="12.75" customHeight="1" x14ac:dyDescent="0.2">
      <c r="A27" s="76" t="s">
        <v>32</v>
      </c>
      <c r="B27" s="76"/>
      <c r="C27" s="76"/>
      <c r="D27" s="76"/>
      <c r="E27" s="76"/>
      <c r="F27" s="76"/>
      <c r="G27" s="76"/>
    </row>
    <row r="28" spans="1:7" x14ac:dyDescent="0.2">
      <c r="A28" s="76"/>
      <c r="B28" s="76"/>
      <c r="C28" s="76"/>
      <c r="D28" s="76"/>
      <c r="E28" s="76"/>
      <c r="F28" s="76"/>
      <c r="G28" s="76"/>
    </row>
    <row r="29" spans="1:7" x14ac:dyDescent="0.2">
      <c r="A29" s="76"/>
      <c r="B29" s="76"/>
      <c r="C29" s="76"/>
      <c r="D29" s="76"/>
      <c r="E29" s="76"/>
      <c r="F29" s="76"/>
      <c r="G29" s="76"/>
    </row>
    <row r="30" spans="1:7" x14ac:dyDescent="0.2">
      <c r="A30" s="76"/>
      <c r="B30" s="76"/>
      <c r="C30" s="76"/>
      <c r="D30" s="76"/>
      <c r="E30" s="76"/>
      <c r="F30" s="76"/>
      <c r="G30" s="76"/>
    </row>
    <row r="31" spans="1:7" ht="12.75" customHeight="1" x14ac:dyDescent="0.2">
      <c r="A31" s="76" t="s">
        <v>33</v>
      </c>
      <c r="B31" s="76"/>
      <c r="C31" s="76"/>
      <c r="D31" s="76"/>
      <c r="E31" s="76"/>
      <c r="F31" s="76"/>
      <c r="G31" s="76"/>
    </row>
    <row r="32" spans="1:7" x14ac:dyDescent="0.2">
      <c r="A32" s="76"/>
      <c r="B32" s="76"/>
      <c r="C32" s="76"/>
      <c r="D32" s="76"/>
      <c r="E32" s="76"/>
      <c r="F32" s="76"/>
      <c r="G32" s="76"/>
    </row>
    <row r="33" spans="1:7" x14ac:dyDescent="0.2">
      <c r="A33" s="76"/>
      <c r="B33" s="76"/>
      <c r="C33" s="76"/>
      <c r="D33" s="76"/>
      <c r="E33" s="76"/>
      <c r="F33" s="76"/>
      <c r="G33" s="76"/>
    </row>
    <row r="36" spans="1:7" x14ac:dyDescent="0.2">
      <c r="A36" s="77" t="s">
        <v>34</v>
      </c>
      <c r="B36" s="77"/>
      <c r="C36" s="77"/>
      <c r="D36" s="77"/>
      <c r="E36" s="77"/>
      <c r="F36" s="77"/>
      <c r="G36" s="77"/>
    </row>
    <row r="37" spans="1:7" x14ac:dyDescent="0.2">
      <c r="A37" s="77"/>
      <c r="B37" s="77"/>
      <c r="C37" s="77"/>
      <c r="D37" s="77"/>
      <c r="E37" s="77"/>
      <c r="F37" s="77"/>
      <c r="G37" s="77"/>
    </row>
    <row r="42" spans="1:7" x14ac:dyDescent="0.2">
      <c r="A42" t="s">
        <v>35</v>
      </c>
    </row>
    <row r="43" spans="1:7" x14ac:dyDescent="0.2">
      <c r="A43" t="s">
        <v>36</v>
      </c>
    </row>
    <row r="44" spans="1:7" x14ac:dyDescent="0.2">
      <c r="A44" t="s">
        <v>38</v>
      </c>
    </row>
    <row r="45" spans="1:7" x14ac:dyDescent="0.2">
      <c r="A45" t="s">
        <v>37</v>
      </c>
    </row>
  </sheetData>
  <mergeCells count="11">
    <mergeCell ref="A31:G33"/>
    <mergeCell ref="A36:G37"/>
    <mergeCell ref="E23:G23"/>
    <mergeCell ref="B23:C23"/>
    <mergeCell ref="F13:F20"/>
    <mergeCell ref="G13:G20"/>
    <mergeCell ref="A27:G30"/>
    <mergeCell ref="B13:B20"/>
    <mergeCell ref="C13:C20"/>
    <mergeCell ref="D13:D20"/>
    <mergeCell ref="E13:E20"/>
  </mergeCells>
  <phoneticPr fontId="4"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checklist</vt:lpstr>
      <vt:lpstr>totaalscore</vt:lpstr>
      <vt:lpstr>brief uitslag ouders</vt:lpstr>
      <vt:lpstr>checklist!Afdrukbereik</vt:lpstr>
      <vt:lpstr>totaalscore!Afdrukbereik</vt:lpstr>
      <vt:lpstr>checklist!Afdruktitels</vt:lpstr>
      <vt:lpstr>totaalscore!Afdruktitels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dc:creator>
  <cp:lastModifiedBy>Sandra van Breemen</cp:lastModifiedBy>
  <cp:lastPrinted>2011-12-16T10:56:43Z</cp:lastPrinted>
  <dcterms:created xsi:type="dcterms:W3CDTF">2009-04-17T13:19:45Z</dcterms:created>
  <dcterms:modified xsi:type="dcterms:W3CDTF">2018-08-23T08:06:13Z</dcterms:modified>
</cp:coreProperties>
</file>